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ercury\Zordell\Website Reports\"/>
    </mc:Choice>
  </mc:AlternateContent>
  <bookViews>
    <workbookView xWindow="0" yWindow="0" windowWidth="28800" windowHeight="11835"/>
  </bookViews>
  <sheets>
    <sheet name="Unit Activity" sheetId="1" r:id="rId1"/>
  </sheets>
  <externalReferences>
    <externalReference r:id="rId2"/>
    <externalReference r:id="rId3"/>
  </externalReferences>
  <definedNames>
    <definedName name="Agency">'[2]Dropdown Lists'!$D$4:$D$293</definedName>
    <definedName name="AgencyType">'[2]Dropdown Lists'!$E$4:$E$10</definedName>
    <definedName name="COIForm">'[2]Dropdown Lists'!$G$4:$G$6</definedName>
    <definedName name="COITraining">'[2]Dropdown Lists'!$H$4:$H$6</definedName>
    <definedName name="College">'[2]Dropdown Lists'!$C$4:$C$19</definedName>
    <definedName name="Dept">'[2]Dropdown Lists'!$B$4:$B$95</definedName>
    <definedName name="PI">'[2]Dropdown Lists'!$A$4:$A$240</definedName>
    <definedName name="RadioBio">'[2]Dropdown Lists'!$K$4:$K$6</definedName>
    <definedName name="RCRTraining">'[2]Dropdown Lists'!$I$4:$I$6</definedName>
    <definedName name="Use">'[2]Dropdown Lists'!$F$4:$F$10</definedName>
    <definedName name="YesNo">'[2]Dropdown Lists'!$J$4:$J$5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3" i="1" l="1"/>
  <c r="K43" i="1"/>
  <c r="J43" i="1"/>
  <c r="I43" i="1"/>
  <c r="H43" i="1"/>
  <c r="G43" i="1"/>
  <c r="F43" i="1"/>
  <c r="E43" i="1"/>
  <c r="D43" i="1"/>
  <c r="C43" i="1"/>
  <c r="L42" i="1"/>
  <c r="K42" i="1"/>
  <c r="J42" i="1"/>
  <c r="I42" i="1"/>
  <c r="H42" i="1"/>
  <c r="G42" i="1"/>
  <c r="F42" i="1"/>
  <c r="E42" i="1"/>
  <c r="D42" i="1"/>
  <c r="C42" i="1"/>
  <c r="L41" i="1"/>
  <c r="K41" i="1"/>
  <c r="J41" i="1"/>
  <c r="I41" i="1"/>
  <c r="H41" i="1"/>
  <c r="G41" i="1"/>
  <c r="F41" i="1"/>
  <c r="E41" i="1"/>
  <c r="D41" i="1"/>
  <c r="C41" i="1"/>
  <c r="L40" i="1"/>
  <c r="K40" i="1"/>
  <c r="J40" i="1"/>
  <c r="I40" i="1"/>
  <c r="H40" i="1"/>
  <c r="G40" i="1"/>
  <c r="F40" i="1"/>
  <c r="E40" i="1"/>
  <c r="D40" i="1"/>
  <c r="C40" i="1"/>
  <c r="L39" i="1"/>
  <c r="K39" i="1"/>
  <c r="J39" i="1"/>
  <c r="I39" i="1"/>
  <c r="H39" i="1"/>
  <c r="G39" i="1"/>
  <c r="F39" i="1"/>
  <c r="E39" i="1"/>
  <c r="D39" i="1"/>
  <c r="C39" i="1"/>
  <c r="L38" i="1"/>
  <c r="K38" i="1"/>
  <c r="J38" i="1"/>
  <c r="I38" i="1"/>
  <c r="H38" i="1"/>
  <c r="G38" i="1"/>
  <c r="F38" i="1"/>
  <c r="E38" i="1"/>
  <c r="D38" i="1"/>
  <c r="C38" i="1"/>
  <c r="L37" i="1"/>
  <c r="K37" i="1"/>
  <c r="J37" i="1"/>
  <c r="I37" i="1"/>
  <c r="H37" i="1"/>
  <c r="G37" i="1"/>
  <c r="F37" i="1"/>
  <c r="E37" i="1"/>
  <c r="D37" i="1"/>
  <c r="C37" i="1"/>
  <c r="L36" i="1"/>
  <c r="K36" i="1"/>
  <c r="J36" i="1"/>
  <c r="I36" i="1"/>
  <c r="H36" i="1"/>
  <c r="G36" i="1"/>
  <c r="F36" i="1"/>
  <c r="E36" i="1"/>
  <c r="D36" i="1"/>
  <c r="C36" i="1"/>
  <c r="L35" i="1"/>
  <c r="K35" i="1"/>
  <c r="J35" i="1"/>
  <c r="I35" i="1"/>
  <c r="H35" i="1"/>
  <c r="G35" i="1"/>
  <c r="F35" i="1"/>
  <c r="E35" i="1"/>
  <c r="D35" i="1"/>
  <c r="C35" i="1"/>
  <c r="L34" i="1"/>
  <c r="K34" i="1"/>
  <c r="J34" i="1"/>
  <c r="I34" i="1"/>
  <c r="H34" i="1"/>
  <c r="G34" i="1"/>
  <c r="F34" i="1"/>
  <c r="E34" i="1"/>
  <c r="D34" i="1"/>
  <c r="C34" i="1"/>
  <c r="L33" i="1"/>
  <c r="K33" i="1"/>
  <c r="J33" i="1"/>
  <c r="I33" i="1"/>
  <c r="H33" i="1"/>
  <c r="G33" i="1"/>
  <c r="F33" i="1"/>
  <c r="E33" i="1"/>
  <c r="D33" i="1"/>
  <c r="C33" i="1"/>
  <c r="L32" i="1"/>
  <c r="K32" i="1"/>
  <c r="J32" i="1"/>
  <c r="I32" i="1"/>
  <c r="H32" i="1"/>
  <c r="G32" i="1"/>
  <c r="F32" i="1"/>
  <c r="E32" i="1"/>
  <c r="D32" i="1"/>
  <c r="C32" i="1"/>
  <c r="L31" i="1"/>
  <c r="K31" i="1"/>
  <c r="J31" i="1"/>
  <c r="I31" i="1"/>
  <c r="H31" i="1"/>
  <c r="G31" i="1"/>
  <c r="F31" i="1"/>
  <c r="E31" i="1"/>
  <c r="D31" i="1"/>
  <c r="C31" i="1"/>
  <c r="L30" i="1"/>
  <c r="K30" i="1"/>
  <c r="J30" i="1"/>
  <c r="I30" i="1"/>
  <c r="H30" i="1"/>
  <c r="G30" i="1"/>
  <c r="F30" i="1"/>
  <c r="E30" i="1"/>
  <c r="D30" i="1"/>
  <c r="C30" i="1"/>
  <c r="L29" i="1"/>
  <c r="K29" i="1"/>
  <c r="J29" i="1"/>
  <c r="I29" i="1"/>
  <c r="H29" i="1"/>
  <c r="G29" i="1"/>
  <c r="F29" i="1"/>
  <c r="E29" i="1"/>
  <c r="D29" i="1"/>
  <c r="C29" i="1"/>
  <c r="L28" i="1"/>
  <c r="K28" i="1"/>
  <c r="J28" i="1"/>
  <c r="I28" i="1"/>
  <c r="H28" i="1"/>
  <c r="G28" i="1"/>
  <c r="F28" i="1"/>
  <c r="E28" i="1"/>
  <c r="D28" i="1"/>
  <c r="C28" i="1"/>
  <c r="L27" i="1"/>
  <c r="K27" i="1"/>
  <c r="J27" i="1"/>
  <c r="I27" i="1"/>
  <c r="H27" i="1"/>
  <c r="G27" i="1"/>
  <c r="F27" i="1"/>
  <c r="E27" i="1"/>
  <c r="D27" i="1"/>
  <c r="C27" i="1"/>
  <c r="L26" i="1"/>
  <c r="K26" i="1"/>
  <c r="J26" i="1"/>
  <c r="I26" i="1"/>
  <c r="H26" i="1"/>
  <c r="G26" i="1"/>
  <c r="F26" i="1"/>
  <c r="E26" i="1"/>
  <c r="D26" i="1"/>
  <c r="C26" i="1"/>
  <c r="L25" i="1"/>
  <c r="K25" i="1"/>
  <c r="J25" i="1"/>
  <c r="I25" i="1"/>
  <c r="H25" i="1"/>
  <c r="G25" i="1"/>
  <c r="F25" i="1"/>
  <c r="E25" i="1"/>
  <c r="D25" i="1"/>
  <c r="C25" i="1"/>
  <c r="L24" i="1"/>
  <c r="K24" i="1"/>
  <c r="J24" i="1"/>
  <c r="I24" i="1"/>
  <c r="H24" i="1"/>
  <c r="G24" i="1"/>
  <c r="F24" i="1"/>
  <c r="E24" i="1"/>
  <c r="D24" i="1"/>
  <c r="C24" i="1"/>
  <c r="L23" i="1"/>
  <c r="K23" i="1"/>
  <c r="J23" i="1"/>
  <c r="I23" i="1"/>
  <c r="H23" i="1"/>
  <c r="G23" i="1"/>
  <c r="F23" i="1"/>
  <c r="E23" i="1"/>
  <c r="D23" i="1"/>
  <c r="C23" i="1"/>
  <c r="L22" i="1"/>
  <c r="K22" i="1"/>
  <c r="J22" i="1"/>
  <c r="I22" i="1"/>
  <c r="H22" i="1"/>
  <c r="G22" i="1"/>
  <c r="F22" i="1"/>
  <c r="E22" i="1"/>
  <c r="D22" i="1"/>
  <c r="C22" i="1"/>
  <c r="L21" i="1"/>
  <c r="K21" i="1"/>
  <c r="J21" i="1"/>
  <c r="I21" i="1"/>
  <c r="H21" i="1"/>
  <c r="G21" i="1"/>
  <c r="F21" i="1"/>
  <c r="E21" i="1"/>
  <c r="D21" i="1"/>
  <c r="C21" i="1"/>
  <c r="L20" i="1"/>
  <c r="K20" i="1"/>
  <c r="J20" i="1"/>
  <c r="I20" i="1"/>
  <c r="H20" i="1"/>
  <c r="G20" i="1"/>
  <c r="F20" i="1"/>
  <c r="E20" i="1"/>
  <c r="D20" i="1"/>
  <c r="C20" i="1"/>
  <c r="L19" i="1"/>
  <c r="K19" i="1"/>
  <c r="J19" i="1"/>
  <c r="I19" i="1"/>
  <c r="H19" i="1"/>
  <c r="G19" i="1"/>
  <c r="F19" i="1"/>
  <c r="E19" i="1"/>
  <c r="D19" i="1"/>
  <c r="C19" i="1"/>
  <c r="L18" i="1"/>
  <c r="K18" i="1"/>
  <c r="J18" i="1"/>
  <c r="I18" i="1"/>
  <c r="H18" i="1"/>
  <c r="G18" i="1"/>
  <c r="F18" i="1"/>
  <c r="E18" i="1"/>
  <c r="D18" i="1"/>
  <c r="C18" i="1"/>
  <c r="L17" i="1"/>
  <c r="K17" i="1"/>
  <c r="J17" i="1"/>
  <c r="I17" i="1"/>
  <c r="H17" i="1"/>
  <c r="G17" i="1"/>
  <c r="F17" i="1"/>
  <c r="E17" i="1"/>
  <c r="D17" i="1"/>
  <c r="C17" i="1"/>
  <c r="L16" i="1"/>
  <c r="K16" i="1"/>
  <c r="J16" i="1"/>
  <c r="I16" i="1"/>
  <c r="H16" i="1"/>
  <c r="G16" i="1"/>
  <c r="F16" i="1"/>
  <c r="E16" i="1"/>
  <c r="D16" i="1"/>
  <c r="C16" i="1"/>
  <c r="L15" i="1"/>
  <c r="K15" i="1"/>
  <c r="J15" i="1"/>
  <c r="I15" i="1"/>
  <c r="H15" i="1"/>
  <c r="G15" i="1"/>
  <c r="F15" i="1"/>
  <c r="E15" i="1"/>
  <c r="D15" i="1"/>
  <c r="C15" i="1"/>
  <c r="L14" i="1"/>
  <c r="K14" i="1"/>
  <c r="J14" i="1"/>
  <c r="I14" i="1"/>
  <c r="H14" i="1"/>
  <c r="G14" i="1"/>
  <c r="F14" i="1"/>
  <c r="E14" i="1"/>
  <c r="D14" i="1"/>
  <c r="C14" i="1"/>
  <c r="L13" i="1"/>
  <c r="K13" i="1"/>
  <c r="J13" i="1"/>
  <c r="I13" i="1"/>
  <c r="H13" i="1"/>
  <c r="G13" i="1"/>
  <c r="F13" i="1"/>
  <c r="E13" i="1"/>
  <c r="D13" i="1"/>
  <c r="C13" i="1"/>
  <c r="L12" i="1"/>
  <c r="K12" i="1"/>
  <c r="J12" i="1"/>
  <c r="I12" i="1"/>
  <c r="H12" i="1"/>
  <c r="G12" i="1"/>
  <c r="F12" i="1"/>
  <c r="E12" i="1"/>
  <c r="D12" i="1"/>
  <c r="C12" i="1"/>
  <c r="L11" i="1"/>
  <c r="K11" i="1"/>
  <c r="J11" i="1"/>
  <c r="I11" i="1"/>
  <c r="H11" i="1"/>
  <c r="G11" i="1"/>
  <c r="F11" i="1"/>
  <c r="E11" i="1"/>
  <c r="D11" i="1"/>
  <c r="C11" i="1"/>
  <c r="L10" i="1"/>
  <c r="K10" i="1"/>
  <c r="J10" i="1"/>
  <c r="I10" i="1"/>
  <c r="H10" i="1"/>
  <c r="G10" i="1"/>
  <c r="F10" i="1"/>
  <c r="E10" i="1"/>
  <c r="D10" i="1"/>
  <c r="C10" i="1"/>
  <c r="L9" i="1"/>
  <c r="K9" i="1"/>
  <c r="J9" i="1"/>
  <c r="I9" i="1"/>
  <c r="H9" i="1"/>
  <c r="G9" i="1"/>
  <c r="F9" i="1"/>
  <c r="E9" i="1"/>
  <c r="D9" i="1"/>
  <c r="C9" i="1"/>
  <c r="L8" i="1"/>
  <c r="K8" i="1"/>
  <c r="J8" i="1"/>
  <c r="I8" i="1"/>
  <c r="H8" i="1"/>
  <c r="G8" i="1"/>
  <c r="F8" i="1"/>
  <c r="E8" i="1"/>
  <c r="D8" i="1"/>
  <c r="C8" i="1"/>
  <c r="L7" i="1"/>
  <c r="K7" i="1"/>
  <c r="J7" i="1"/>
  <c r="I7" i="1"/>
  <c r="H7" i="1"/>
  <c r="G7" i="1"/>
  <c r="F7" i="1"/>
  <c r="E7" i="1"/>
  <c r="D7" i="1"/>
  <c r="C7" i="1"/>
  <c r="L6" i="1"/>
  <c r="L44" i="1" s="1"/>
  <c r="K6" i="1"/>
  <c r="K44" i="1" s="1"/>
  <c r="J6" i="1"/>
  <c r="J44" i="1" s="1"/>
  <c r="I6" i="1"/>
  <c r="I44" i="1" s="1"/>
  <c r="H6" i="1"/>
  <c r="H44" i="1" s="1"/>
  <c r="G6" i="1"/>
  <c r="G44" i="1" s="1"/>
  <c r="F6" i="1"/>
  <c r="F44" i="1" s="1"/>
  <c r="E6" i="1"/>
  <c r="E44" i="1" s="1"/>
  <c r="D6" i="1"/>
  <c r="D44" i="1" s="1"/>
  <c r="C6" i="1"/>
  <c r="C44" i="1" s="1"/>
</calcChain>
</file>

<file path=xl/sharedStrings.xml><?xml version="1.0" encoding="utf-8"?>
<sst xmlns="http://schemas.openxmlformats.org/spreadsheetml/2006/main" count="61" uniqueCount="54">
  <si>
    <t>Missouri State University
FY 16 Grant/Contract Activity by Unit</t>
  </si>
  <si>
    <t>Credit Share*</t>
  </si>
  <si>
    <t>Actual**</t>
  </si>
  <si>
    <t>Unit</t>
  </si>
  <si>
    <t># Applying</t>
  </si>
  <si>
    <t># Awarded</t>
  </si>
  <si>
    <t>Grants / Contracts</t>
  </si>
  <si>
    <t>Award</t>
  </si>
  <si>
    <t>Staff</t>
  </si>
  <si>
    <t>Faculty</t>
  </si>
  <si>
    <t>Submit</t>
  </si>
  <si>
    <t>Awards</t>
  </si>
  <si>
    <t>$</t>
  </si>
  <si>
    <t>Admin &amp; Info Services</t>
  </si>
  <si>
    <t>College of Arts &amp; Letters</t>
  </si>
  <si>
    <t>Center for Dispute Resolution</t>
  </si>
  <si>
    <t>College of Business</t>
  </si>
  <si>
    <t>Center for Project Innovation &amp; Management</t>
  </si>
  <si>
    <t>College of Education</t>
  </si>
  <si>
    <t>Institute for Play Therapy</t>
  </si>
  <si>
    <t>Institute for School Improvement</t>
  </si>
  <si>
    <t>Southwest Regional Professional Develoment Center</t>
  </si>
  <si>
    <t>College of Health &amp; Human Services</t>
  </si>
  <si>
    <t>Center for Research &amp; Service</t>
  </si>
  <si>
    <t>College of Humanities &amp; Public Affairs</t>
  </si>
  <si>
    <t>Center for Archaeological Research</t>
  </si>
  <si>
    <t>Center for Community Engagement</t>
  </si>
  <si>
    <t>Center for Economic Research</t>
  </si>
  <si>
    <t>Center for Social Science &amp; Public Policy Research</t>
  </si>
  <si>
    <t>College of Natural &amp; Applied Sciences</t>
  </si>
  <si>
    <t>Bull Shoals Field Station</t>
  </si>
  <si>
    <t>Center for Resource Planning &amp; Management</t>
  </si>
  <si>
    <t>Ozark Environmental Water Research Institute</t>
  </si>
  <si>
    <t>Diversity &amp; Inclusion</t>
  </si>
  <si>
    <t>Graduate College</t>
  </si>
  <si>
    <t>Library</t>
  </si>
  <si>
    <t>President</t>
  </si>
  <si>
    <t>Provost</t>
  </si>
  <si>
    <t>Ozarks Public Health Institute</t>
  </si>
  <si>
    <t>Research &amp; Economic Development</t>
  </si>
  <si>
    <t>Center for Applied Science &amp; Engineering</t>
  </si>
  <si>
    <t>Center for Biomedical &amp; Life Sciences</t>
  </si>
  <si>
    <t>International Leadership &amp; Training Center</t>
  </si>
  <si>
    <t>Jordan Valley Innovation Center</t>
  </si>
  <si>
    <t>Small Business Development &amp; Technology Center</t>
  </si>
  <si>
    <t>Southwest Missouri Area Health Education Center</t>
  </si>
  <si>
    <t>School of Agriculture</t>
  </si>
  <si>
    <t>Center for Grapevine Biotechnology</t>
  </si>
  <si>
    <t>Mid-America Viticulture &amp; Enology Center</t>
  </si>
  <si>
    <t>Student Affairs</t>
  </si>
  <si>
    <t>West Plains</t>
  </si>
  <si>
    <t>TOTAL</t>
  </si>
  <si>
    <r>
      <rPr>
        <b/>
        <sz val="11"/>
        <color theme="1"/>
        <rFont val="Calibri"/>
        <family val="2"/>
        <scheme val="minor"/>
      </rPr>
      <t>* Credit Share -</t>
    </r>
    <r>
      <rPr>
        <sz val="11"/>
        <color theme="1"/>
        <rFont val="Calibri"/>
        <family val="2"/>
        <scheme val="minor"/>
      </rPr>
      <t xml:space="preserve"> divides the proposals/awards between the PI's, therefore proposals/awards may be reflected in the totals more than once.</t>
    </r>
  </si>
  <si>
    <r>
      <rPr>
        <b/>
        <sz val="11"/>
        <color theme="1"/>
        <rFont val="Calibri"/>
        <family val="2"/>
        <scheme val="minor"/>
      </rPr>
      <t xml:space="preserve">** Actual </t>
    </r>
    <r>
      <rPr>
        <sz val="11"/>
        <color theme="1"/>
        <rFont val="Calibri"/>
        <family val="2"/>
        <scheme val="minor"/>
      </rPr>
      <t>- proposals/awards will only be shown in the originating unit.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</si>
</sst>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5E0009"/>
      <name val="Calibri Light"/>
      <family val="2"/>
      <scheme val="maj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42" fontId="0" fillId="0" borderId="0" xfId="0" applyNumberForma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42" fontId="1" fillId="2" borderId="9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1" fontId="1" fillId="2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1" fontId="0" fillId="0" borderId="6" xfId="0" applyNumberFormat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37" fontId="0" fillId="0" borderId="6" xfId="0" applyNumberForma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42" fontId="0" fillId="0" borderId="9" xfId="0" applyNumberFormat="1" applyFill="1" applyBorder="1" applyAlignment="1">
      <alignment vertical="center"/>
    </xf>
    <xf numFmtId="0" fontId="0" fillId="6" borderId="6" xfId="0" applyFill="1" applyBorder="1" applyAlignment="1">
      <alignment horizontal="center" vertical="center"/>
    </xf>
    <xf numFmtId="42" fontId="0" fillId="0" borderId="9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1" fillId="0" borderId="12" xfId="0" applyFont="1" applyBorder="1" applyAlignment="1">
      <alignment vertical="center"/>
    </xf>
    <xf numFmtId="1" fontId="0" fillId="0" borderId="6" xfId="0" applyNumberFormat="1" applyFill="1" applyBorder="1" applyAlignment="1">
      <alignment horizontal="center" vertical="center"/>
    </xf>
    <xf numFmtId="1" fontId="0" fillId="3" borderId="6" xfId="0" applyNumberFormat="1" applyFill="1" applyBorder="1" applyAlignment="1">
      <alignment horizontal="center" vertical="center"/>
    </xf>
    <xf numFmtId="1" fontId="3" fillId="4" borderId="7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42" fontId="1" fillId="2" borderId="15" xfId="0" applyNumberFormat="1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cury\SRP\FY%202016%20Data\FY%202016%20Year%20En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cury\SRP\FY%202016%20Data\FY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 by Month"/>
      <sheetName val="S by Dept"/>
      <sheetName val="Credit Share S"/>
      <sheetName val="A by Month"/>
      <sheetName val="A by Dept"/>
      <sheetName val="Credit Share A"/>
      <sheetName val="Unit Activity"/>
      <sheetName val="Condensed Unit Activity"/>
      <sheetName val="Major Unit Activity"/>
      <sheetName val="Month by Month"/>
      <sheetName val="Jul"/>
      <sheetName val="Aug"/>
      <sheetName val="Sept"/>
      <sheetName val="Oct"/>
      <sheetName val="Nov"/>
      <sheetName val="Dec"/>
      <sheetName val="Jan"/>
      <sheetName val="Feb"/>
      <sheetName val="Mar"/>
      <sheetName val="Apr"/>
      <sheetName val="May"/>
      <sheetName val="Jun"/>
      <sheetName val="Tables"/>
      <sheetName val="Use"/>
      <sheetName val="Source"/>
      <sheetName val="Activity"/>
    </sheetNames>
    <sheetDataSet>
      <sheetData sheetId="0"/>
      <sheetData sheetId="1">
        <row r="3">
          <cell r="J3">
            <v>0</v>
          </cell>
        </row>
        <row r="8">
          <cell r="J8">
            <v>13</v>
          </cell>
        </row>
        <row r="24">
          <cell r="J24">
            <v>5</v>
          </cell>
        </row>
        <row r="33">
          <cell r="J33">
            <v>5</v>
          </cell>
        </row>
        <row r="41">
          <cell r="J41">
            <v>3</v>
          </cell>
        </row>
        <row r="48">
          <cell r="J48">
            <v>27</v>
          </cell>
        </row>
        <row r="78">
          <cell r="J78">
            <v>0</v>
          </cell>
        </row>
        <row r="82">
          <cell r="J82">
            <v>0</v>
          </cell>
        </row>
        <row r="86">
          <cell r="J86">
            <v>6</v>
          </cell>
        </row>
        <row r="96">
          <cell r="J96">
            <v>45</v>
          </cell>
        </row>
        <row r="144">
          <cell r="J144">
            <v>0</v>
          </cell>
        </row>
        <row r="149">
          <cell r="J149">
            <v>6</v>
          </cell>
        </row>
        <row r="158">
          <cell r="J158">
            <v>4</v>
          </cell>
        </row>
        <row r="165">
          <cell r="J165">
            <v>1</v>
          </cell>
        </row>
        <row r="169">
          <cell r="J169">
            <v>1</v>
          </cell>
        </row>
        <row r="173">
          <cell r="J173">
            <v>3</v>
          </cell>
        </row>
        <row r="180">
          <cell r="J180">
            <v>70</v>
          </cell>
        </row>
        <row r="253">
          <cell r="J253">
            <v>6</v>
          </cell>
        </row>
        <row r="262">
          <cell r="J262">
            <v>12</v>
          </cell>
        </row>
        <row r="277">
          <cell r="J277">
            <v>14</v>
          </cell>
        </row>
        <row r="294">
          <cell r="J294">
            <v>0</v>
          </cell>
        </row>
        <row r="298">
          <cell r="J298">
            <v>0</v>
          </cell>
        </row>
        <row r="302">
          <cell r="J302">
            <v>4</v>
          </cell>
        </row>
        <row r="309">
          <cell r="J309">
            <v>2</v>
          </cell>
        </row>
        <row r="315">
          <cell r="J315">
            <v>6</v>
          </cell>
        </row>
        <row r="324">
          <cell r="J324">
            <v>6</v>
          </cell>
        </row>
        <row r="334">
          <cell r="J334">
            <v>26</v>
          </cell>
        </row>
        <row r="363">
          <cell r="J363">
            <v>12</v>
          </cell>
        </row>
        <row r="377">
          <cell r="J377">
            <v>13</v>
          </cell>
        </row>
        <row r="393">
          <cell r="J393">
            <v>4</v>
          </cell>
        </row>
        <row r="400">
          <cell r="J400">
            <v>9</v>
          </cell>
        </row>
        <row r="412">
          <cell r="J412">
            <v>8</v>
          </cell>
        </row>
        <row r="423">
          <cell r="J423">
            <v>7</v>
          </cell>
        </row>
        <row r="434">
          <cell r="J434">
            <v>18</v>
          </cell>
        </row>
        <row r="455">
          <cell r="J455">
            <v>3</v>
          </cell>
        </row>
        <row r="461">
          <cell r="J461">
            <v>6</v>
          </cell>
        </row>
        <row r="470">
          <cell r="J470">
            <v>2</v>
          </cell>
        </row>
        <row r="475">
          <cell r="J475">
            <v>15</v>
          </cell>
        </row>
      </sheetData>
      <sheetData sheetId="2">
        <row r="3">
          <cell r="J3">
            <v>0</v>
          </cell>
          <cell r="N3">
            <v>0</v>
          </cell>
          <cell r="O3">
            <v>0</v>
          </cell>
        </row>
        <row r="8">
          <cell r="J8">
            <v>22</v>
          </cell>
          <cell r="N8">
            <v>3</v>
          </cell>
          <cell r="O8">
            <v>3</v>
          </cell>
        </row>
        <row r="33">
          <cell r="J33">
            <v>5</v>
          </cell>
          <cell r="N33">
            <v>0</v>
          </cell>
          <cell r="O33">
            <v>1</v>
          </cell>
        </row>
        <row r="42">
          <cell r="J42">
            <v>5</v>
          </cell>
          <cell r="N42">
            <v>0</v>
          </cell>
          <cell r="O42">
            <v>2</v>
          </cell>
        </row>
        <row r="50">
          <cell r="J50">
            <v>3</v>
          </cell>
          <cell r="N50">
            <v>0</v>
          </cell>
          <cell r="O50">
            <v>1</v>
          </cell>
        </row>
        <row r="57">
          <cell r="J57">
            <v>28</v>
          </cell>
          <cell r="N57">
            <v>4</v>
          </cell>
          <cell r="O57">
            <v>7</v>
          </cell>
        </row>
        <row r="88">
          <cell r="J88">
            <v>0</v>
          </cell>
          <cell r="N88">
            <v>0</v>
          </cell>
          <cell r="O88">
            <v>0</v>
          </cell>
        </row>
        <row r="92">
          <cell r="J92">
            <v>0</v>
          </cell>
          <cell r="N92">
            <v>0</v>
          </cell>
          <cell r="O92">
            <v>0</v>
          </cell>
        </row>
        <row r="96">
          <cell r="J96">
            <v>7</v>
          </cell>
          <cell r="N96">
            <v>1</v>
          </cell>
          <cell r="O96">
            <v>1</v>
          </cell>
        </row>
        <row r="107">
          <cell r="J107">
            <v>59</v>
          </cell>
          <cell r="N107">
            <v>5</v>
          </cell>
          <cell r="O107">
            <v>27</v>
          </cell>
        </row>
        <row r="169">
          <cell r="J169">
            <v>0</v>
          </cell>
          <cell r="N169">
            <v>0</v>
          </cell>
          <cell r="O169">
            <v>0</v>
          </cell>
        </row>
        <row r="174">
          <cell r="J174">
            <v>10</v>
          </cell>
          <cell r="N174">
            <v>0</v>
          </cell>
          <cell r="O174">
            <v>10</v>
          </cell>
        </row>
        <row r="187">
          <cell r="J187">
            <v>4</v>
          </cell>
          <cell r="N187">
            <v>0</v>
          </cell>
          <cell r="O187">
            <v>1</v>
          </cell>
        </row>
        <row r="194">
          <cell r="J194">
            <v>1</v>
          </cell>
          <cell r="N194">
            <v>0</v>
          </cell>
          <cell r="O194">
            <v>1</v>
          </cell>
        </row>
        <row r="198">
          <cell r="J198">
            <v>1</v>
          </cell>
          <cell r="N198">
            <v>0</v>
          </cell>
          <cell r="O198">
            <v>1</v>
          </cell>
        </row>
        <row r="202">
          <cell r="J202">
            <v>3</v>
          </cell>
          <cell r="N202">
            <v>0</v>
          </cell>
          <cell r="O202">
            <v>1</v>
          </cell>
        </row>
        <row r="209">
          <cell r="J209">
            <v>106</v>
          </cell>
          <cell r="N209">
            <v>3</v>
          </cell>
          <cell r="O209">
            <v>44</v>
          </cell>
        </row>
        <row r="318">
          <cell r="J318">
            <v>7</v>
          </cell>
          <cell r="N318">
            <v>1</v>
          </cell>
          <cell r="O318">
            <v>1</v>
          </cell>
        </row>
        <row r="328">
          <cell r="J328">
            <v>20</v>
          </cell>
          <cell r="N328">
            <v>3</v>
          </cell>
          <cell r="O328">
            <v>1</v>
          </cell>
        </row>
        <row r="351">
          <cell r="J351">
            <v>18</v>
          </cell>
          <cell r="N351">
            <v>1</v>
          </cell>
          <cell r="O351">
            <v>1</v>
          </cell>
        </row>
        <row r="372">
          <cell r="J372">
            <v>0</v>
          </cell>
          <cell r="N372">
            <v>0</v>
          </cell>
          <cell r="O372">
            <v>0</v>
          </cell>
        </row>
        <row r="376">
          <cell r="J376">
            <v>0</v>
          </cell>
          <cell r="N376">
            <v>0</v>
          </cell>
          <cell r="O376">
            <v>0</v>
          </cell>
        </row>
        <row r="380">
          <cell r="J380">
            <v>7</v>
          </cell>
          <cell r="N380">
            <v>3</v>
          </cell>
          <cell r="O380">
            <v>2</v>
          </cell>
        </row>
        <row r="390">
          <cell r="J390">
            <v>3</v>
          </cell>
          <cell r="N390">
            <v>3</v>
          </cell>
          <cell r="O390">
            <v>0</v>
          </cell>
        </row>
        <row r="397">
          <cell r="J397">
            <v>8</v>
          </cell>
          <cell r="N397">
            <v>2</v>
          </cell>
          <cell r="O397">
            <v>1</v>
          </cell>
        </row>
        <row r="408">
          <cell r="J408">
            <v>7</v>
          </cell>
          <cell r="N408">
            <v>0</v>
          </cell>
          <cell r="O408">
            <v>1</v>
          </cell>
        </row>
        <row r="419">
          <cell r="J419">
            <v>30</v>
          </cell>
          <cell r="N419">
            <v>5</v>
          </cell>
          <cell r="O419">
            <v>0</v>
          </cell>
        </row>
        <row r="452">
          <cell r="J452">
            <v>19</v>
          </cell>
          <cell r="N452">
            <v>5</v>
          </cell>
          <cell r="O452">
            <v>0</v>
          </cell>
        </row>
        <row r="474">
          <cell r="J474">
            <v>13</v>
          </cell>
          <cell r="N474">
            <v>0</v>
          </cell>
          <cell r="O474">
            <v>1</v>
          </cell>
        </row>
        <row r="490">
          <cell r="J490">
            <v>4</v>
          </cell>
          <cell r="N490">
            <v>1</v>
          </cell>
          <cell r="O490">
            <v>0</v>
          </cell>
        </row>
        <row r="497">
          <cell r="J497">
            <v>9</v>
          </cell>
          <cell r="N497">
            <v>1</v>
          </cell>
          <cell r="O497">
            <v>0</v>
          </cell>
        </row>
        <row r="509">
          <cell r="J509">
            <v>8</v>
          </cell>
          <cell r="N509">
            <v>2</v>
          </cell>
          <cell r="O509">
            <v>0</v>
          </cell>
        </row>
        <row r="520">
          <cell r="J520">
            <v>7</v>
          </cell>
          <cell r="N520">
            <v>2</v>
          </cell>
          <cell r="O520">
            <v>0</v>
          </cell>
        </row>
        <row r="531">
          <cell r="J531">
            <v>28</v>
          </cell>
          <cell r="N531">
            <v>3</v>
          </cell>
          <cell r="O531">
            <v>11</v>
          </cell>
        </row>
        <row r="562">
          <cell r="J562">
            <v>3</v>
          </cell>
          <cell r="N562">
            <v>0</v>
          </cell>
          <cell r="O562">
            <v>1</v>
          </cell>
        </row>
        <row r="568">
          <cell r="J568">
            <v>6</v>
          </cell>
          <cell r="N568">
            <v>1</v>
          </cell>
          <cell r="O568">
            <v>1</v>
          </cell>
        </row>
        <row r="577">
          <cell r="J577">
            <v>2</v>
          </cell>
          <cell r="N577">
            <v>1</v>
          </cell>
          <cell r="O577">
            <v>0</v>
          </cell>
        </row>
        <row r="582">
          <cell r="J582">
            <v>17</v>
          </cell>
          <cell r="N582">
            <v>4</v>
          </cell>
          <cell r="O582">
            <v>6</v>
          </cell>
        </row>
      </sheetData>
      <sheetData sheetId="3"/>
      <sheetData sheetId="4">
        <row r="3">
          <cell r="I3">
            <v>0</v>
          </cell>
          <cell r="M3">
            <v>0</v>
          </cell>
        </row>
        <row r="8">
          <cell r="I8">
            <v>11</v>
          </cell>
          <cell r="M8">
            <v>286811.14</v>
          </cell>
        </row>
        <row r="22">
          <cell r="I22">
            <v>5</v>
          </cell>
          <cell r="M22">
            <v>90552.7</v>
          </cell>
        </row>
        <row r="31">
          <cell r="I31">
            <v>5</v>
          </cell>
          <cell r="M31">
            <v>2630196</v>
          </cell>
        </row>
        <row r="39">
          <cell r="I39">
            <v>1</v>
          </cell>
          <cell r="M39">
            <v>27000</v>
          </cell>
        </row>
        <row r="44">
          <cell r="I44">
            <v>27</v>
          </cell>
          <cell r="M44">
            <v>1409734.6000000003</v>
          </cell>
        </row>
        <row r="74">
          <cell r="I74">
            <v>0</v>
          </cell>
          <cell r="M74">
            <v>0</v>
          </cell>
        </row>
        <row r="78">
          <cell r="I78">
            <v>0</v>
          </cell>
          <cell r="M78">
            <v>0</v>
          </cell>
        </row>
        <row r="82">
          <cell r="I82">
            <v>6</v>
          </cell>
          <cell r="M82">
            <v>1320183.2699999998</v>
          </cell>
        </row>
        <row r="92">
          <cell r="I92">
            <v>38</v>
          </cell>
          <cell r="M92">
            <v>2013435.0999999999</v>
          </cell>
        </row>
        <row r="133">
          <cell r="I133">
            <v>0</v>
          </cell>
          <cell r="M133">
            <v>0</v>
          </cell>
        </row>
        <row r="138">
          <cell r="I138">
            <v>7</v>
          </cell>
          <cell r="M138">
            <v>874733</v>
          </cell>
        </row>
        <row r="148">
          <cell r="I148">
            <v>5</v>
          </cell>
          <cell r="M148">
            <v>72207.48</v>
          </cell>
        </row>
        <row r="156">
          <cell r="I156">
            <v>0</v>
          </cell>
          <cell r="M156">
            <v>0</v>
          </cell>
        </row>
        <row r="160">
          <cell r="I160">
            <v>1</v>
          </cell>
          <cell r="M160">
            <v>7532.5</v>
          </cell>
        </row>
        <row r="164">
          <cell r="I164">
            <v>3</v>
          </cell>
          <cell r="M164">
            <v>3718</v>
          </cell>
        </row>
        <row r="171">
          <cell r="I171">
            <v>30</v>
          </cell>
          <cell r="M171">
            <v>1819418</v>
          </cell>
        </row>
        <row r="204">
          <cell r="I204">
            <v>5</v>
          </cell>
          <cell r="M204">
            <v>42355.12</v>
          </cell>
        </row>
        <row r="212">
          <cell r="I212">
            <v>9</v>
          </cell>
          <cell r="M212">
            <v>532100.28999999992</v>
          </cell>
        </row>
        <row r="224">
          <cell r="I224">
            <v>15</v>
          </cell>
          <cell r="M224">
            <v>914366</v>
          </cell>
        </row>
        <row r="242">
          <cell r="I242">
            <v>0</v>
          </cell>
          <cell r="M242">
            <v>0</v>
          </cell>
        </row>
        <row r="246">
          <cell r="I246">
            <v>0</v>
          </cell>
          <cell r="M246">
            <v>0</v>
          </cell>
        </row>
        <row r="250">
          <cell r="I250">
            <v>0</v>
          </cell>
          <cell r="M250">
            <v>0</v>
          </cell>
        </row>
        <row r="254">
          <cell r="I254">
            <v>1</v>
          </cell>
          <cell r="M254">
            <v>66084</v>
          </cell>
        </row>
        <row r="259">
          <cell r="I259">
            <v>6</v>
          </cell>
          <cell r="M259">
            <v>30079.239999999998</v>
          </cell>
        </row>
        <row r="268">
          <cell r="I268">
            <v>8</v>
          </cell>
          <cell r="M268">
            <v>300092</v>
          </cell>
        </row>
        <row r="280">
          <cell r="I280">
            <v>23</v>
          </cell>
          <cell r="M280">
            <v>2055914.1199999999</v>
          </cell>
        </row>
        <row r="306">
          <cell r="I306">
            <v>7</v>
          </cell>
          <cell r="M306">
            <v>1012294.2199999999</v>
          </cell>
        </row>
        <row r="316">
          <cell r="I316">
            <v>9</v>
          </cell>
          <cell r="M316">
            <v>109100.10999999999</v>
          </cell>
        </row>
        <row r="328">
          <cell r="I328">
            <v>4</v>
          </cell>
          <cell r="M328">
            <v>352300</v>
          </cell>
        </row>
        <row r="335">
          <cell r="I335">
            <v>9</v>
          </cell>
          <cell r="M335">
            <v>874235</v>
          </cell>
        </row>
        <row r="347">
          <cell r="I347">
            <v>8</v>
          </cell>
          <cell r="M347">
            <v>236672</v>
          </cell>
        </row>
        <row r="358">
          <cell r="I358">
            <v>7</v>
          </cell>
          <cell r="M358">
            <v>272983.58</v>
          </cell>
        </row>
        <row r="369">
          <cell r="I369">
            <v>15</v>
          </cell>
          <cell r="M369">
            <v>738496.83</v>
          </cell>
        </row>
        <row r="387">
          <cell r="I387">
            <v>2</v>
          </cell>
          <cell r="M387">
            <v>48084</v>
          </cell>
        </row>
        <row r="392">
          <cell r="I392">
            <v>5</v>
          </cell>
          <cell r="M392">
            <v>4310504</v>
          </cell>
        </row>
        <row r="400">
          <cell r="I400">
            <v>4</v>
          </cell>
          <cell r="M400">
            <v>1563378</v>
          </cell>
        </row>
        <row r="407">
          <cell r="I407">
            <v>12</v>
          </cell>
          <cell r="M407">
            <v>776629.41</v>
          </cell>
        </row>
      </sheetData>
      <sheetData sheetId="5">
        <row r="3">
          <cell r="I3">
            <v>0</v>
          </cell>
          <cell r="M3">
            <v>0</v>
          </cell>
          <cell r="N3">
            <v>0</v>
          </cell>
          <cell r="O3">
            <v>0</v>
          </cell>
        </row>
        <row r="8">
          <cell r="I8">
            <v>17</v>
          </cell>
          <cell r="M8">
            <v>286811.28000000003</v>
          </cell>
          <cell r="N8">
            <v>3</v>
          </cell>
          <cell r="O8">
            <v>1</v>
          </cell>
        </row>
        <row r="28">
          <cell r="I28">
            <v>5</v>
          </cell>
          <cell r="M28">
            <v>90552.7</v>
          </cell>
          <cell r="N28">
            <v>0</v>
          </cell>
          <cell r="O28">
            <v>1</v>
          </cell>
        </row>
        <row r="37">
          <cell r="I37">
            <v>5</v>
          </cell>
          <cell r="M37">
            <v>2630196</v>
          </cell>
          <cell r="N37">
            <v>0</v>
          </cell>
          <cell r="O37">
            <v>2</v>
          </cell>
        </row>
        <row r="45">
          <cell r="I45">
            <v>1</v>
          </cell>
          <cell r="M45">
            <v>27000</v>
          </cell>
          <cell r="N45">
            <v>0</v>
          </cell>
          <cell r="O45">
            <v>1</v>
          </cell>
        </row>
        <row r="50">
          <cell r="I50">
            <v>29</v>
          </cell>
          <cell r="M50">
            <v>1336879.3</v>
          </cell>
          <cell r="N50">
            <v>4</v>
          </cell>
          <cell r="O50">
            <v>7</v>
          </cell>
        </row>
        <row r="82">
          <cell r="I82">
            <v>0</v>
          </cell>
          <cell r="M82">
            <v>0</v>
          </cell>
          <cell r="N82">
            <v>0</v>
          </cell>
          <cell r="O82">
            <v>0</v>
          </cell>
        </row>
        <row r="86">
          <cell r="I86">
            <v>0</v>
          </cell>
          <cell r="M86">
            <v>0</v>
          </cell>
          <cell r="N86">
            <v>0</v>
          </cell>
          <cell r="O86">
            <v>0</v>
          </cell>
        </row>
        <row r="90">
          <cell r="I90">
            <v>7</v>
          </cell>
          <cell r="M90">
            <v>1425680.2699999998</v>
          </cell>
          <cell r="N90">
            <v>1</v>
          </cell>
          <cell r="O90">
            <v>1</v>
          </cell>
        </row>
        <row r="101">
          <cell r="I101">
            <v>54</v>
          </cell>
          <cell r="M101">
            <v>2065187.7666666666</v>
          </cell>
          <cell r="N101">
            <v>6</v>
          </cell>
          <cell r="O101">
            <v>21</v>
          </cell>
        </row>
        <row r="158">
          <cell r="I158">
            <v>0</v>
          </cell>
          <cell r="M158">
            <v>0</v>
          </cell>
          <cell r="N158">
            <v>0</v>
          </cell>
          <cell r="O158">
            <v>0</v>
          </cell>
        </row>
        <row r="163">
          <cell r="I163">
            <v>9</v>
          </cell>
          <cell r="M163">
            <v>874733</v>
          </cell>
          <cell r="N163">
            <v>0</v>
          </cell>
          <cell r="O163">
            <v>9</v>
          </cell>
        </row>
        <row r="175">
          <cell r="I175">
            <v>6</v>
          </cell>
          <cell r="M175">
            <v>72207.48</v>
          </cell>
          <cell r="N175">
            <v>2</v>
          </cell>
          <cell r="O175">
            <v>1</v>
          </cell>
        </row>
        <row r="184">
          <cell r="I184">
            <v>0</v>
          </cell>
          <cell r="M184">
            <v>0</v>
          </cell>
          <cell r="N184">
            <v>0</v>
          </cell>
          <cell r="O184">
            <v>0</v>
          </cell>
        </row>
        <row r="188">
          <cell r="I188">
            <v>1</v>
          </cell>
          <cell r="M188">
            <v>7532.5</v>
          </cell>
          <cell r="N188">
            <v>0</v>
          </cell>
          <cell r="O188">
            <v>1</v>
          </cell>
        </row>
        <row r="192">
          <cell r="I192">
            <v>3</v>
          </cell>
          <cell r="M192">
            <v>3718</v>
          </cell>
          <cell r="N192">
            <v>0</v>
          </cell>
          <cell r="O192">
            <v>1</v>
          </cell>
        </row>
        <row r="199">
          <cell r="I199">
            <v>40</v>
          </cell>
          <cell r="M199">
            <v>1806150.3000000003</v>
          </cell>
          <cell r="N199">
            <v>1</v>
          </cell>
          <cell r="O199">
            <v>23</v>
          </cell>
        </row>
        <row r="242">
          <cell r="I242">
            <v>5</v>
          </cell>
          <cell r="M242">
            <v>42355.12</v>
          </cell>
          <cell r="N242">
            <v>1</v>
          </cell>
          <cell r="O242">
            <v>1</v>
          </cell>
        </row>
        <row r="250">
          <cell r="I250">
            <v>15</v>
          </cell>
          <cell r="M250">
            <v>532100.28999999992</v>
          </cell>
          <cell r="N250">
            <v>3</v>
          </cell>
          <cell r="O250">
            <v>1</v>
          </cell>
        </row>
        <row r="268">
          <cell r="I268">
            <v>19</v>
          </cell>
          <cell r="M268">
            <v>893366</v>
          </cell>
          <cell r="N268">
            <v>1</v>
          </cell>
          <cell r="O268">
            <v>1</v>
          </cell>
        </row>
        <row r="290">
          <cell r="I290">
            <v>0</v>
          </cell>
          <cell r="M290">
            <v>0</v>
          </cell>
          <cell r="N290">
            <v>0</v>
          </cell>
          <cell r="O290">
            <v>0</v>
          </cell>
        </row>
        <row r="294">
          <cell r="I294">
            <v>0</v>
          </cell>
          <cell r="M294">
            <v>0</v>
          </cell>
          <cell r="N294">
            <v>0</v>
          </cell>
          <cell r="O294">
            <v>0</v>
          </cell>
        </row>
        <row r="298">
          <cell r="I298">
            <v>0</v>
          </cell>
          <cell r="M298">
            <v>0</v>
          </cell>
          <cell r="N298">
            <v>0</v>
          </cell>
          <cell r="O298">
            <v>0</v>
          </cell>
        </row>
        <row r="302">
          <cell r="I302">
            <v>1</v>
          </cell>
          <cell r="M302">
            <v>66084</v>
          </cell>
          <cell r="N302">
            <v>0</v>
          </cell>
          <cell r="O302">
            <v>0</v>
          </cell>
        </row>
        <row r="307">
          <cell r="I307">
            <v>6</v>
          </cell>
          <cell r="M307">
            <v>30079.239999999998</v>
          </cell>
          <cell r="N307">
            <v>3</v>
          </cell>
          <cell r="O307">
            <v>1</v>
          </cell>
        </row>
        <row r="316">
          <cell r="I316">
            <v>8</v>
          </cell>
          <cell r="M316">
            <v>273294</v>
          </cell>
          <cell r="N316">
            <v>0</v>
          </cell>
          <cell r="O316">
            <v>1</v>
          </cell>
        </row>
        <row r="328">
          <cell r="I328">
            <v>25</v>
          </cell>
          <cell r="M328">
            <v>2055914.1199999999</v>
          </cell>
          <cell r="N328">
            <v>4</v>
          </cell>
          <cell r="O328">
            <v>0</v>
          </cell>
        </row>
        <row r="356">
          <cell r="I356">
            <v>11</v>
          </cell>
          <cell r="M356">
            <v>1012294.2199999997</v>
          </cell>
          <cell r="N356">
            <v>4</v>
          </cell>
          <cell r="O356">
            <v>0</v>
          </cell>
        </row>
        <row r="370">
          <cell r="I370">
            <v>9</v>
          </cell>
          <cell r="M370">
            <v>109100.10999999999</v>
          </cell>
          <cell r="N370">
            <v>0</v>
          </cell>
          <cell r="O370">
            <v>1</v>
          </cell>
        </row>
        <row r="382">
          <cell r="I382">
            <v>4</v>
          </cell>
          <cell r="M382">
            <v>352300</v>
          </cell>
          <cell r="N382">
            <v>1</v>
          </cell>
          <cell r="O382">
            <v>0</v>
          </cell>
        </row>
        <row r="389">
          <cell r="I389">
            <v>9</v>
          </cell>
          <cell r="M389">
            <v>874235</v>
          </cell>
          <cell r="N389">
            <v>1</v>
          </cell>
          <cell r="O389">
            <v>0</v>
          </cell>
        </row>
        <row r="401">
          <cell r="I401">
            <v>8</v>
          </cell>
          <cell r="M401">
            <v>236672</v>
          </cell>
          <cell r="N401">
            <v>1</v>
          </cell>
          <cell r="O401">
            <v>0</v>
          </cell>
        </row>
        <row r="412">
          <cell r="I412">
            <v>7</v>
          </cell>
          <cell r="M412">
            <v>272983.58</v>
          </cell>
          <cell r="N412">
            <v>2</v>
          </cell>
          <cell r="O412">
            <v>0</v>
          </cell>
        </row>
        <row r="423">
          <cell r="I423">
            <v>19</v>
          </cell>
          <cell r="M423">
            <v>715168.16333333333</v>
          </cell>
          <cell r="N423">
            <v>2</v>
          </cell>
          <cell r="O423">
            <v>7</v>
          </cell>
        </row>
        <row r="445">
          <cell r="I445">
            <v>2</v>
          </cell>
          <cell r="M445">
            <v>48084</v>
          </cell>
          <cell r="N445">
            <v>0</v>
          </cell>
          <cell r="O445">
            <v>1</v>
          </cell>
        </row>
        <row r="450">
          <cell r="I450">
            <v>5</v>
          </cell>
          <cell r="M450">
            <v>4310504</v>
          </cell>
          <cell r="N450">
            <v>1</v>
          </cell>
          <cell r="O450">
            <v>0</v>
          </cell>
        </row>
        <row r="458">
          <cell r="I458">
            <v>4</v>
          </cell>
          <cell r="M458">
            <v>1563378</v>
          </cell>
          <cell r="N458">
            <v>2</v>
          </cell>
          <cell r="O458">
            <v>0</v>
          </cell>
        </row>
        <row r="465">
          <cell r="I465">
            <v>12</v>
          </cell>
          <cell r="M465">
            <v>776629.42</v>
          </cell>
          <cell r="N465">
            <v>4</v>
          </cell>
          <cell r="O465">
            <v>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016"/>
      <sheetName val="Dropdown Lists"/>
      <sheetName val="Dept-Colleges"/>
      <sheetName val="Sheet1"/>
    </sheetNames>
    <sheetDataSet>
      <sheetData sheetId="0"/>
      <sheetData sheetId="1">
        <row r="4">
          <cell r="A4" t="str">
            <v>Abidogun, Jamaine</v>
          </cell>
          <cell r="B4" t="str">
            <v>A&amp;D</v>
          </cell>
          <cell r="C4" t="str">
            <v>AGR</v>
          </cell>
          <cell r="D4" t="str">
            <v>21st Century Systems, Inc.</v>
          </cell>
          <cell r="E4" t="str">
            <v>Business</v>
          </cell>
          <cell r="F4" t="str">
            <v>Education</v>
          </cell>
          <cell r="G4" t="str">
            <v>Required</v>
          </cell>
          <cell r="H4" t="str">
            <v>Required</v>
          </cell>
          <cell r="I4" t="str">
            <v>Required</v>
          </cell>
          <cell r="J4" t="str">
            <v>Yes</v>
          </cell>
          <cell r="K4" t="str">
            <v>Radioactive</v>
          </cell>
        </row>
        <row r="5">
          <cell r="A5" t="str">
            <v>Ackerson, Amy</v>
          </cell>
          <cell r="B5" t="str">
            <v>ACC</v>
          </cell>
          <cell r="C5" t="str">
            <v>AIS</v>
          </cell>
          <cell r="D5" t="str">
            <v>A.T. Still University</v>
          </cell>
          <cell r="E5" t="str">
            <v>City/County</v>
          </cell>
          <cell r="F5" t="str">
            <v>Equipment</v>
          </cell>
          <cell r="G5" t="str">
            <v>Received</v>
          </cell>
          <cell r="H5" t="str">
            <v>Completed</v>
          </cell>
          <cell r="I5" t="str">
            <v>Completed</v>
          </cell>
          <cell r="J5" t="str">
            <v>No</v>
          </cell>
          <cell r="K5" t="str">
            <v>Biohazardous</v>
          </cell>
        </row>
        <row r="6">
          <cell r="A6" t="str">
            <v>Ailor, Shannon</v>
          </cell>
          <cell r="B6" t="str">
            <v>ACCESS</v>
          </cell>
          <cell r="C6" t="str">
            <v>CHHS</v>
          </cell>
          <cell r="D6" t="str">
            <v>Access Family Care, Inc.</v>
          </cell>
          <cell r="E6" t="str">
            <v>Federal</v>
          </cell>
          <cell r="F6" t="str">
            <v>Facilities &amp; Infrastructure</v>
          </cell>
          <cell r="G6" t="str">
            <v>N/A</v>
          </cell>
          <cell r="H6" t="str">
            <v>N/A</v>
          </cell>
          <cell r="I6" t="str">
            <v>N/A</v>
          </cell>
          <cell r="K6" t="str">
            <v>N/A</v>
          </cell>
        </row>
        <row r="7">
          <cell r="A7" t="str">
            <v>Albaugh, Rickey</v>
          </cell>
          <cell r="B7" t="str">
            <v>AGR</v>
          </cell>
          <cell r="C7" t="str">
            <v>CHPA</v>
          </cell>
          <cell r="D7" t="str">
            <v>Air Force Office of Scientific Research</v>
          </cell>
          <cell r="E7" t="str">
            <v>International</v>
          </cell>
          <cell r="F7" t="str">
            <v>Applied Research</v>
          </cell>
        </row>
        <row r="8">
          <cell r="A8" t="str">
            <v>Alsup, Jennifer</v>
          </cell>
          <cell r="B8" t="str">
            <v>AHEC</v>
          </cell>
          <cell r="C8" t="str">
            <v>CNAS</v>
          </cell>
          <cell r="D8" t="str">
            <v>Alternative Opportunities, Inc.</v>
          </cell>
          <cell r="E8" t="str">
            <v>Non-Profit</v>
          </cell>
          <cell r="F8" t="str">
            <v>Basic Research</v>
          </cell>
        </row>
        <row r="9">
          <cell r="A9" t="str">
            <v>Alsup-Egbers, Clydette</v>
          </cell>
          <cell r="B9" t="str">
            <v>AIS</v>
          </cell>
          <cell r="C9" t="str">
            <v>COAL</v>
          </cell>
          <cell r="D9" t="str">
            <v>American Chemical Society</v>
          </cell>
          <cell r="E9" t="str">
            <v>Other</v>
          </cell>
          <cell r="F9" t="str">
            <v>Development Research</v>
          </cell>
        </row>
        <row r="10">
          <cell r="A10" t="str">
            <v>Amidon, Ethan</v>
          </cell>
          <cell r="B10" t="str">
            <v>ASMT</v>
          </cell>
          <cell r="C10" t="str">
            <v>COB</v>
          </cell>
          <cell r="D10" t="str">
            <v>American Heart Association</v>
          </cell>
          <cell r="E10" t="str">
            <v>State</v>
          </cell>
          <cell r="F10" t="str">
            <v>Service</v>
          </cell>
        </row>
        <row r="11">
          <cell r="A11" t="str">
            <v>Anderson, Rayanna</v>
          </cell>
          <cell r="B11" t="str">
            <v>BIO</v>
          </cell>
          <cell r="C11" t="str">
            <v>COE</v>
          </cell>
          <cell r="D11" t="str">
            <v>American Honda Foundation</v>
          </cell>
        </row>
        <row r="12">
          <cell r="A12" t="str">
            <v>Arthaud, Tamara</v>
          </cell>
          <cell r="B12" t="str">
            <v>BMS</v>
          </cell>
          <cell r="C12" t="str">
            <v>DI</v>
          </cell>
          <cell r="D12" t="str">
            <v>American Lung Association</v>
          </cell>
        </row>
        <row r="13">
          <cell r="A13" t="str">
            <v>Baker, Anne</v>
          </cell>
          <cell r="B13" t="str">
            <v>BRD SVC</v>
          </cell>
          <cell r="C13" t="str">
            <v>GRAD</v>
          </cell>
          <cell r="D13" t="str">
            <v>American Mathematics Competition</v>
          </cell>
        </row>
        <row r="14">
          <cell r="A14" t="str">
            <v>Baldwin, Julie</v>
          </cell>
          <cell r="B14" t="str">
            <v>BSFS</v>
          </cell>
          <cell r="C14" t="str">
            <v>LIB</v>
          </cell>
          <cell r="D14" t="str">
            <v>American Planning Association of Missouri</v>
          </cell>
        </row>
        <row r="15">
          <cell r="A15" t="str">
            <v>Barnhart, M Chris</v>
          </cell>
          <cell r="B15" t="str">
            <v>CAR</v>
          </cell>
          <cell r="C15" t="str">
            <v>PRES</v>
          </cell>
          <cell r="D15" t="str">
            <v>American Psychological Association</v>
          </cell>
        </row>
        <row r="16">
          <cell r="A16" t="str">
            <v>Bassham, Donna</v>
          </cell>
          <cell r="B16" t="str">
            <v>CASE</v>
          </cell>
          <cell r="C16" t="str">
            <v>PROV</v>
          </cell>
          <cell r="D16" t="str">
            <v>American Psychological Foundation</v>
          </cell>
        </row>
        <row r="17">
          <cell r="A17" t="str">
            <v>Beckham, Tracy</v>
          </cell>
          <cell r="B17" t="str">
            <v>CASL</v>
          </cell>
          <cell r="C17" t="str">
            <v>SA</v>
          </cell>
          <cell r="D17" t="str">
            <v>American Vineyard Foundation</v>
          </cell>
        </row>
        <row r="18">
          <cell r="A18" t="str">
            <v>Beckman, Daniel</v>
          </cell>
          <cell r="B18" t="str">
            <v>CBLS</v>
          </cell>
          <cell r="C18" t="str">
            <v>VPRED</v>
          </cell>
          <cell r="D18" t="str">
            <v>Amigos</v>
          </cell>
        </row>
        <row r="19">
          <cell r="A19" t="str">
            <v>Behzadan, Amir</v>
          </cell>
          <cell r="B19" t="str">
            <v>CCE</v>
          </cell>
          <cell r="C19" t="str">
            <v>WP</v>
          </cell>
          <cell r="D19" t="str">
            <v>Anderson Engineering</v>
          </cell>
        </row>
        <row r="20">
          <cell r="A20" t="str">
            <v>Bennett, Drew</v>
          </cell>
          <cell r="B20" t="str">
            <v>CDC</v>
          </cell>
          <cell r="D20" t="str">
            <v>Animal Compassion Foundation</v>
          </cell>
        </row>
        <row r="21">
          <cell r="A21" t="str">
            <v>Bennett, Evan</v>
          </cell>
          <cell r="B21" t="str">
            <v>CDR</v>
          </cell>
          <cell r="D21" t="str">
            <v>Arkansas State Game and Fish Commission</v>
          </cell>
        </row>
        <row r="22">
          <cell r="A22" t="str">
            <v>Berg, Susan</v>
          </cell>
          <cell r="B22" t="str">
            <v>CEFS</v>
          </cell>
          <cell r="D22" t="str">
            <v>Army Research Office</v>
          </cell>
        </row>
        <row r="23">
          <cell r="A23" t="str">
            <v>Berkwitz, Stephen</v>
          </cell>
          <cell r="B23" t="str">
            <v>CGB</v>
          </cell>
          <cell r="D23" t="str">
            <v>Arnold P. Gold Foundation</v>
          </cell>
        </row>
        <row r="24">
          <cell r="A24" t="str">
            <v>Berquist, Charlene</v>
          </cell>
          <cell r="B24" t="str">
            <v>CHEM</v>
          </cell>
          <cell r="D24" t="str">
            <v>Arthritis Foundation</v>
          </cell>
        </row>
        <row r="25">
          <cell r="A25" t="str">
            <v>Bhattacharyya, Gautam</v>
          </cell>
          <cell r="B25" t="str">
            <v>CHHS</v>
          </cell>
          <cell r="D25" t="str">
            <v>Association of Applied Sport Psychology</v>
          </cell>
        </row>
        <row r="26">
          <cell r="A26" t="str">
            <v>Biswas, Mahua</v>
          </cell>
          <cell r="B26" t="str">
            <v>CHPA</v>
          </cell>
          <cell r="D26" t="str">
            <v>AT Still University</v>
          </cell>
        </row>
        <row r="27">
          <cell r="A27" t="str">
            <v>Black, Alice</v>
          </cell>
          <cell r="B27" t="str">
            <v>CLSE</v>
          </cell>
          <cell r="D27" t="str">
            <v>BAE Systems</v>
          </cell>
        </row>
        <row r="28">
          <cell r="A28" t="str">
            <v>Blackwood, Randall</v>
          </cell>
          <cell r="B28" t="str">
            <v>CNAS</v>
          </cell>
          <cell r="D28" t="str">
            <v>Bass Pro Shops</v>
          </cell>
        </row>
        <row r="29">
          <cell r="A29" t="str">
            <v>Blansit, Amy</v>
          </cell>
          <cell r="B29" t="str">
            <v>COAL</v>
          </cell>
          <cell r="D29" t="str">
            <v>Bat Conservation International</v>
          </cell>
        </row>
        <row r="30">
          <cell r="A30" t="str">
            <v>Boaz, Keith</v>
          </cell>
          <cell r="B30" t="str">
            <v>COB</v>
          </cell>
          <cell r="D30" t="str">
            <v>Benton and Associates</v>
          </cell>
        </row>
        <row r="31">
          <cell r="A31" t="str">
            <v>Bodenhausen, Bradley</v>
          </cell>
          <cell r="B31" t="str">
            <v>COE</v>
          </cell>
          <cell r="D31" t="str">
            <v>Bernd Group</v>
          </cell>
        </row>
        <row r="32">
          <cell r="A32" t="str">
            <v>Bosch, Eric</v>
          </cell>
          <cell r="B32" t="str">
            <v>CPC</v>
          </cell>
          <cell r="D32" t="str">
            <v>Bill and Melinda Gates Foundation</v>
          </cell>
        </row>
        <row r="33">
          <cell r="A33" t="str">
            <v>Bowles, Elizabeth</v>
          </cell>
          <cell r="B33" t="str">
            <v>CPRIME</v>
          </cell>
          <cell r="D33" t="str">
            <v>Black Tie</v>
          </cell>
        </row>
        <row r="34">
          <cell r="A34" t="str">
            <v>Boys, Cathy P</v>
          </cell>
          <cell r="B34" t="str">
            <v>CRIM</v>
          </cell>
          <cell r="D34" t="str">
            <v>Blackstone Charitable Foundation</v>
          </cell>
        </row>
        <row r="35">
          <cell r="A35" t="str">
            <v>Branton, Michelle</v>
          </cell>
          <cell r="B35" t="str">
            <v>CRPM</v>
          </cell>
          <cell r="D35" t="str">
            <v>Branson R-IV School District</v>
          </cell>
        </row>
        <row r="36">
          <cell r="A36" t="str">
            <v>Bray, William</v>
          </cell>
          <cell r="B36" t="str">
            <v>CRS</v>
          </cell>
          <cell r="D36" t="str">
            <v>Brewer Science Inc.</v>
          </cell>
        </row>
        <row r="37">
          <cell r="A37" t="str">
            <v>Breault, Rick</v>
          </cell>
          <cell r="B37" t="str">
            <v>CS</v>
          </cell>
          <cell r="D37" t="str">
            <v>Bureau of Justice Assistance</v>
          </cell>
        </row>
        <row r="38">
          <cell r="A38" t="str">
            <v>Brodeur, Amanda</v>
          </cell>
          <cell r="B38" t="str">
            <v>CSD</v>
          </cell>
          <cell r="D38" t="str">
            <v>Bureau Veritas North America, Inc.</v>
          </cell>
        </row>
        <row r="39">
          <cell r="A39" t="str">
            <v>Buchanan, Erin</v>
          </cell>
          <cell r="B39" t="str">
            <v>CSSPPR</v>
          </cell>
          <cell r="D39" t="str">
            <v>California Institute of Technology, Jet Propulsion Laboratory</v>
          </cell>
        </row>
        <row r="40">
          <cell r="A40" t="str">
            <v>Burton, Michael</v>
          </cell>
          <cell r="B40" t="str">
            <v>CTC</v>
          </cell>
          <cell r="D40" t="str">
            <v>California Landscape Conservation Cooperative</v>
          </cell>
        </row>
        <row r="41">
          <cell r="A41" t="str">
            <v>Busdieker-Jesse, Nichole</v>
          </cell>
          <cell r="B41" t="str">
            <v>DEV</v>
          </cell>
          <cell r="D41" t="str">
            <v>Camdenton R-III Schools</v>
          </cell>
        </row>
        <row r="42">
          <cell r="A42" t="str">
            <v>Calfano, Brian</v>
          </cell>
          <cell r="B42" t="str">
            <v>DI</v>
          </cell>
          <cell r="D42" t="str">
            <v>Capnia, Inc.</v>
          </cell>
        </row>
        <row r="43">
          <cell r="A43" t="str">
            <v>Camp, Susan</v>
          </cell>
          <cell r="B43" t="str">
            <v>DSS</v>
          </cell>
          <cell r="D43" t="str">
            <v>Center for Disease Control and Prevention</v>
          </cell>
        </row>
        <row r="44">
          <cell r="A44" t="str">
            <v>Canales, Roberto</v>
          </cell>
          <cell r="B44" t="str">
            <v>eFAC</v>
          </cell>
          <cell r="D44" t="str">
            <v>Center for National Threat Assessment</v>
          </cell>
        </row>
        <row r="45">
          <cell r="A45" t="str">
            <v>Capps, Steven</v>
          </cell>
          <cell r="B45" t="str">
            <v>EGR</v>
          </cell>
          <cell r="D45" t="str">
            <v>Centro Universitario do Estado do Para</v>
          </cell>
        </row>
        <row r="46">
          <cell r="A46" t="str">
            <v>Carr, WD</v>
          </cell>
          <cell r="B46" t="str">
            <v>ENG</v>
          </cell>
          <cell r="D46" t="str">
            <v>CFD Research Corporation</v>
          </cell>
        </row>
        <row r="47">
          <cell r="A47" t="str">
            <v>Castrey, Raymond</v>
          </cell>
          <cell r="B47" t="str">
            <v>FA</v>
          </cell>
          <cell r="D47" t="str">
            <v>CFS Engineers</v>
          </cell>
        </row>
        <row r="48">
          <cell r="A48" t="str">
            <v>Cemore Brigden, Joanna</v>
          </cell>
          <cell r="B48" t="str">
            <v>FLI</v>
          </cell>
          <cell r="D48" t="str">
            <v>Chadwick R-I School District</v>
          </cell>
        </row>
        <row r="49">
          <cell r="A49" t="str">
            <v>Chen, Li-Ling</v>
          </cell>
          <cell r="B49" t="str">
            <v>GGP</v>
          </cell>
          <cell r="D49" t="str">
            <v>Chiang Ching-Kuo Foundation</v>
          </cell>
        </row>
        <row r="50">
          <cell r="A50" t="str">
            <v>Cheng, Yungchen</v>
          </cell>
          <cell r="B50" t="str">
            <v>GRAD</v>
          </cell>
          <cell r="D50" t="str">
            <v>Chichester duPont Foundation</v>
          </cell>
        </row>
        <row r="51">
          <cell r="A51" t="str">
            <v>Claborn, David</v>
          </cell>
          <cell r="B51" t="str">
            <v>HHPA</v>
          </cell>
          <cell r="D51" t="str">
            <v>Christian County</v>
          </cell>
        </row>
        <row r="52">
          <cell r="A52" t="str">
            <v>Cleveland, Tracy</v>
          </cell>
          <cell r="B52" t="str">
            <v>HIS</v>
          </cell>
          <cell r="D52" t="str">
            <v>City of Ash Grove</v>
          </cell>
        </row>
        <row r="53">
          <cell r="A53" t="str">
            <v>Cooper, Mark</v>
          </cell>
          <cell r="B53" t="str">
            <v>HRA</v>
          </cell>
          <cell r="D53" t="str">
            <v>City of Battlefield</v>
          </cell>
        </row>
        <row r="54">
          <cell r="A54" t="str">
            <v>Cornelison, David</v>
          </cell>
          <cell r="B54" t="str">
            <v>ILTC</v>
          </cell>
          <cell r="D54" t="str">
            <v>City of Hollister</v>
          </cell>
        </row>
        <row r="55">
          <cell r="A55" t="str">
            <v>Cox, Erica</v>
          </cell>
          <cell r="B55" t="str">
            <v>IPT</v>
          </cell>
          <cell r="D55" t="str">
            <v>City of Kimberling City</v>
          </cell>
        </row>
        <row r="56">
          <cell r="A56" t="str">
            <v>Craig, Christopher</v>
          </cell>
          <cell r="B56" t="str">
            <v>JKHH</v>
          </cell>
          <cell r="D56" t="str">
            <v>City of Marshfield</v>
          </cell>
        </row>
        <row r="57">
          <cell r="A57" t="str">
            <v>Cunningham, Denise</v>
          </cell>
          <cell r="B57" t="str">
            <v>JVIC</v>
          </cell>
          <cell r="D57" t="str">
            <v>City of Nixa</v>
          </cell>
        </row>
        <row r="58">
          <cell r="A58" t="str">
            <v>Curry, Matthew</v>
          </cell>
          <cell r="B58" t="str">
            <v>KIN</v>
          </cell>
          <cell r="D58" t="str">
            <v>City of Ozark</v>
          </cell>
        </row>
        <row r="59">
          <cell r="A59" t="str">
            <v>Cutbirth, Suzanne</v>
          </cell>
          <cell r="B59" t="str">
            <v>LIB</v>
          </cell>
          <cell r="D59" t="str">
            <v>City of Pierce City</v>
          </cell>
        </row>
        <row r="60">
          <cell r="A60" t="str">
            <v>Daniel, Todd</v>
          </cell>
          <cell r="B60" t="str">
            <v>MATH</v>
          </cell>
          <cell r="D60" t="str">
            <v>City of Republic</v>
          </cell>
        </row>
        <row r="61">
          <cell r="A61" t="str">
            <v>Davis, Belinda</v>
          </cell>
          <cell r="B61" t="str">
            <v>MCL</v>
          </cell>
          <cell r="D61" t="str">
            <v>City of Springfield</v>
          </cell>
        </row>
        <row r="62">
          <cell r="A62" t="str">
            <v>Day, Michele</v>
          </cell>
          <cell r="B62" t="str">
            <v>MDI</v>
          </cell>
          <cell r="D62" t="str">
            <v>City of Springfield and Green County</v>
          </cell>
        </row>
        <row r="63">
          <cell r="A63" t="str">
            <v>Delong, Robert</v>
          </cell>
          <cell r="B63" t="str">
            <v>MPH</v>
          </cell>
          <cell r="D63" t="str">
            <v>City of Springfield Public Health Department</v>
          </cell>
        </row>
        <row r="64">
          <cell r="A64" t="str">
            <v>DeWitt, Thomas</v>
          </cell>
          <cell r="B64" t="str">
            <v>MPP</v>
          </cell>
          <cell r="D64" t="str">
            <v>City of Strafford</v>
          </cell>
        </row>
        <row r="65">
          <cell r="A65" t="str">
            <v>Dey, Sonal</v>
          </cell>
          <cell r="B65" t="str">
            <v>MVEC</v>
          </cell>
          <cell r="D65" t="str">
            <v>City Utilities SPGF</v>
          </cell>
        </row>
        <row r="66">
          <cell r="A66" t="str">
            <v>Dodge, Steven</v>
          </cell>
          <cell r="B66" t="str">
            <v>NUR</v>
          </cell>
          <cell r="D66" t="str">
            <v>CoLucid Pharmaceuticals</v>
          </cell>
        </row>
        <row r="67">
          <cell r="A67" t="str">
            <v>Dollar, Susan</v>
          </cell>
          <cell r="B67" t="str">
            <v>OEWRI</v>
          </cell>
          <cell r="D67" t="str">
            <v>Columbia Public School District</v>
          </cell>
        </row>
        <row r="68">
          <cell r="A68" t="str">
            <v>Duitsman, Dalen</v>
          </cell>
          <cell r="B68" t="str">
            <v>OPHI</v>
          </cell>
          <cell r="D68" t="str">
            <v>Community Foundation of the Ozarks</v>
          </cell>
        </row>
        <row r="69">
          <cell r="A69" t="str">
            <v>Durham, Paul</v>
          </cell>
          <cell r="B69" t="str">
            <v>OSI</v>
          </cell>
          <cell r="D69" t="str">
            <v>Community Partnership of the Ozarks</v>
          </cell>
        </row>
        <row r="70">
          <cell r="A70" t="str">
            <v>Echols, Leslie</v>
          </cell>
          <cell r="B70" t="str">
            <v>OUT</v>
          </cell>
          <cell r="D70" t="str">
            <v>Conoco Companies</v>
          </cell>
        </row>
        <row r="71">
          <cell r="A71" t="str">
            <v>Ekstam, Keith</v>
          </cell>
          <cell r="B71" t="str">
            <v>PAMS</v>
          </cell>
          <cell r="D71" t="str">
            <v>Conservation Federation of Missouri</v>
          </cell>
        </row>
        <row r="72">
          <cell r="A72" t="str">
            <v>Elliott, W Anson</v>
          </cell>
          <cell r="B72" t="str">
            <v>PAS</v>
          </cell>
          <cell r="D72" t="str">
            <v>Contracting Center of Excellence</v>
          </cell>
        </row>
        <row r="73">
          <cell r="A73" t="str">
            <v>Engler, Karen</v>
          </cell>
          <cell r="B73" t="str">
            <v>PDC</v>
          </cell>
          <cell r="D73" t="str">
            <v>Cornell University</v>
          </cell>
        </row>
        <row r="74">
          <cell r="A74" t="str">
            <v>English, Catherine</v>
          </cell>
          <cell r="B74" t="str">
            <v>PLS</v>
          </cell>
          <cell r="D74" t="str">
            <v>Corporation for Public Broadcasting</v>
          </cell>
        </row>
        <row r="75">
          <cell r="A75" t="str">
            <v>Evans, Kevin</v>
          </cell>
          <cell r="B75" t="str">
            <v>PRES</v>
          </cell>
          <cell r="D75" t="str">
            <v>Council for International Exchange of Scholars</v>
          </cell>
        </row>
        <row r="76">
          <cell r="A76" t="str">
            <v>Fallone, Melissa</v>
          </cell>
          <cell r="B76" t="str">
            <v>PROV</v>
          </cell>
          <cell r="D76" t="str">
            <v>Council of Churches Child Care Resources and Referral</v>
          </cell>
        </row>
        <row r="77">
          <cell r="A77" t="str">
            <v>Farris, Robin</v>
          </cell>
          <cell r="B77" t="str">
            <v>PSY</v>
          </cell>
          <cell r="D77" t="str">
            <v>Cox Health</v>
          </cell>
        </row>
        <row r="78">
          <cell r="A78" t="str">
            <v>Faucett, David</v>
          </cell>
          <cell r="B78" t="str">
            <v>PT</v>
          </cell>
          <cell r="D78" t="str">
            <v>Creative Polymers Pty.Ltd.</v>
          </cell>
        </row>
        <row r="79">
          <cell r="A79" t="str">
            <v>Feeney, Monika</v>
          </cell>
          <cell r="B79" t="str">
            <v>PTC</v>
          </cell>
          <cell r="D79" t="str">
            <v>Crosslink</v>
          </cell>
        </row>
        <row r="80">
          <cell r="A80" t="str">
            <v>Fichter, Kathryn</v>
          </cell>
          <cell r="B80" t="str">
            <v>REL</v>
          </cell>
          <cell r="D80" t="str">
            <v>Crosstech Construction Products</v>
          </cell>
        </row>
        <row r="81">
          <cell r="A81" t="str">
            <v>Franklin, Keri</v>
          </cell>
          <cell r="B81" t="str">
            <v>RESLIFE</v>
          </cell>
          <cell r="D81" t="str">
            <v>Cultural Resource Analysts</v>
          </cell>
        </row>
        <row r="82">
          <cell r="A82" t="str">
            <v>Franks, Claudia</v>
          </cell>
          <cell r="B82" t="str">
            <v>RFT</v>
          </cell>
          <cell r="D82" t="str">
            <v>Curators for the University of Missouri</v>
          </cell>
        </row>
        <row r="83">
          <cell r="A83" t="str">
            <v>Frederick, Teresa</v>
          </cell>
          <cell r="B83" t="str">
            <v>RSTATS</v>
          </cell>
          <cell r="D83" t="str">
            <v>Dallas County R-1 Schools</v>
          </cell>
        </row>
        <row r="84">
          <cell r="A84" t="str">
            <v>Garland, Brett</v>
          </cell>
          <cell r="B84" t="str">
            <v>S&amp;A</v>
          </cell>
          <cell r="D84" t="str">
            <v>Defense Advanced Research Projects Agency</v>
          </cell>
        </row>
        <row r="85">
          <cell r="A85" t="str">
            <v>Garrad, Richard</v>
          </cell>
          <cell r="B85" t="str">
            <v>SA</v>
          </cell>
          <cell r="D85" t="str">
            <v>Department of the Army</v>
          </cell>
        </row>
        <row r="86">
          <cell r="A86" t="str">
            <v>Ghosh, Kartik</v>
          </cell>
          <cell r="B86" t="str">
            <v>SBTDC</v>
          </cell>
          <cell r="D86" t="str">
            <v>Dollar General Literacy Foundation</v>
          </cell>
        </row>
        <row r="87">
          <cell r="A87" t="str">
            <v>Giboney, Sharon</v>
          </cell>
          <cell r="B87" t="str">
            <v>SLHC</v>
          </cell>
          <cell r="D87" t="str">
            <v>Dr. Scholl Foundation</v>
          </cell>
        </row>
        <row r="88">
          <cell r="A88" t="str">
            <v>Gibson, Emily</v>
          </cell>
          <cell r="B88" t="str">
            <v>SMAT</v>
          </cell>
          <cell r="D88" t="str">
            <v>Dreyfus Foundation, Inc.</v>
          </cell>
        </row>
        <row r="89">
          <cell r="A89" t="str">
            <v>Goddard, Patricia</v>
          </cell>
          <cell r="B89" t="str">
            <v>SWK</v>
          </cell>
          <cell r="D89" t="str">
            <v>Drury University</v>
          </cell>
        </row>
        <row r="90">
          <cell r="A90" t="str">
            <v>Goerndt, Michael</v>
          </cell>
          <cell r="B90" t="str">
            <v>SWRPDC</v>
          </cell>
          <cell r="D90" t="str">
            <v>Dynamic DNA Laboratories</v>
          </cell>
        </row>
        <row r="91">
          <cell r="A91" t="str">
            <v>Goodwin, David</v>
          </cell>
          <cell r="B91" t="str">
            <v>TCM</v>
          </cell>
          <cell r="D91" t="str">
            <v>East Carolina University</v>
          </cell>
        </row>
        <row r="92">
          <cell r="A92" t="str">
            <v>Grbac, Kris</v>
          </cell>
          <cell r="B92" t="str">
            <v>THWC</v>
          </cell>
          <cell r="D92" t="str">
            <v>Ecology and Environment</v>
          </cell>
        </row>
        <row r="93">
          <cell r="A93" t="str">
            <v>Greene, Janice</v>
          </cell>
          <cell r="B93" t="str">
            <v>TRiO</v>
          </cell>
          <cell r="D93" t="str">
            <v>Economic Development Administration</v>
          </cell>
        </row>
        <row r="94">
          <cell r="A94" t="str">
            <v>Gross, Tracy</v>
          </cell>
          <cell r="B94" t="str">
            <v>VPRED</v>
          </cell>
          <cell r="D94" t="str">
            <v>El Dorado Springs R-2 School District</v>
          </cell>
        </row>
        <row r="95">
          <cell r="A95" t="str">
            <v>Guo, Kanghui</v>
          </cell>
          <cell r="B95" t="str">
            <v>WP</v>
          </cell>
          <cell r="D95" t="str">
            <v>electroCore LLC</v>
          </cell>
        </row>
        <row r="96">
          <cell r="A96" t="str">
            <v>Gutierrez, Melida</v>
          </cell>
          <cell r="D96" t="str">
            <v>Evangel University</v>
          </cell>
        </row>
        <row r="97">
          <cell r="A97" t="str">
            <v>Hall, Lisa C</v>
          </cell>
          <cell r="D97" t="str">
            <v>Fair Grove Senior Center</v>
          </cell>
        </row>
        <row r="98">
          <cell r="A98" t="str">
            <v>Hallgren, Deanna</v>
          </cell>
          <cell r="D98" t="str">
            <v>Federal Emergency Management Agency</v>
          </cell>
        </row>
        <row r="99">
          <cell r="A99" t="str">
            <v>Hamilton, Timmarie</v>
          </cell>
          <cell r="D99" t="str">
            <v>Feld Entertainment, Inc.</v>
          </cell>
        </row>
        <row r="100">
          <cell r="A100" t="str">
            <v>Hart, James</v>
          </cell>
          <cell r="D100" t="str">
            <v>Fluke Thermography</v>
          </cell>
        </row>
        <row r="101">
          <cell r="A101" t="str">
            <v>Havel, John</v>
          </cell>
          <cell r="D101" t="str">
            <v>Fordland R-III School District</v>
          </cell>
        </row>
        <row r="102">
          <cell r="A102" t="str">
            <v>Hein, Stephanie</v>
          </cell>
          <cell r="D102" t="str">
            <v>Forest Institute of Professional Psychology</v>
          </cell>
        </row>
        <row r="103">
          <cell r="A103" t="str">
            <v>Hellman, Andrea</v>
          </cell>
          <cell r="D103" t="str">
            <v>Fox C-6 School District</v>
          </cell>
        </row>
        <row r="104">
          <cell r="A104" t="str">
            <v>Hensley, Ronald</v>
          </cell>
          <cell r="D104" t="str">
            <v>FOX Radio Network</v>
          </cell>
        </row>
        <row r="105">
          <cell r="A105" t="str">
            <v>Hetzler, Tona</v>
          </cell>
          <cell r="D105" t="str">
            <v>Friends of Hidden Waters, Inc.</v>
          </cell>
        </row>
        <row r="106">
          <cell r="A106" t="str">
            <v>Hickey, Dennis</v>
          </cell>
          <cell r="D106" t="str">
            <v>Fulbright</v>
          </cell>
        </row>
        <row r="107">
          <cell r="A107" t="str">
            <v>Hood, Jane</v>
          </cell>
          <cell r="D107" t="str">
            <v>Gelstat Corporation</v>
          </cell>
        </row>
        <row r="108">
          <cell r="A108" t="str">
            <v>Hough, Lyon</v>
          </cell>
          <cell r="D108" t="str">
            <v>Genysis Nutritional Labs</v>
          </cell>
        </row>
        <row r="109">
          <cell r="A109" t="str">
            <v>Howard, Susanne</v>
          </cell>
          <cell r="D109" t="str">
            <v>Google</v>
          </cell>
        </row>
        <row r="110">
          <cell r="A110" t="str">
            <v>Howerton, Phillip</v>
          </cell>
          <cell r="D110" t="str">
            <v>Grasslands Consultants LLC</v>
          </cell>
        </row>
        <row r="111">
          <cell r="A111" t="str">
            <v>Hwang, Chin-Feng</v>
          </cell>
          <cell r="D111" t="str">
            <v>Great Circle</v>
          </cell>
        </row>
        <row r="112">
          <cell r="A112" t="str">
            <v>Ingram, Suzanne</v>
          </cell>
          <cell r="D112" t="str">
            <v>Greene County</v>
          </cell>
        </row>
        <row r="113">
          <cell r="A113" t="str">
            <v>Iqbal, Razib</v>
          </cell>
          <cell r="D113" t="str">
            <v>Greene County Planning Department</v>
          </cell>
        </row>
        <row r="114">
          <cell r="A114" t="str">
            <v>Jahnke, Tamera</v>
          </cell>
          <cell r="D114" t="str">
            <v>Greene County Resource Management</v>
          </cell>
        </row>
        <row r="115">
          <cell r="A115" t="str">
            <v>Jankovic, Aleksandar</v>
          </cell>
          <cell r="D115" t="str">
            <v>Hainan University</v>
          </cell>
        </row>
        <row r="116">
          <cell r="A116" t="str">
            <v>Jennings, Mary Ann</v>
          </cell>
          <cell r="D116" t="str">
            <v>Hartville R-II School District</v>
          </cell>
        </row>
        <row r="117">
          <cell r="A117" t="str">
            <v>Johnson, Janelle</v>
          </cell>
          <cell r="D117" t="str">
            <v>Hawthorn Foundation</v>
          </cell>
        </row>
        <row r="118">
          <cell r="A118" t="str">
            <v>Jolley, Jason</v>
          </cell>
          <cell r="D118" t="str">
            <v>Health Resources and Services Administration</v>
          </cell>
        </row>
        <row r="119">
          <cell r="A119" t="str">
            <v>Kaf, Wafaa</v>
          </cell>
          <cell r="D119" t="str">
            <v>Hearing Health Foundation</v>
          </cell>
        </row>
        <row r="120">
          <cell r="A120" t="str">
            <v>Kammerer, Joseph</v>
          </cell>
          <cell r="D120" t="str">
            <v>Henan University of Economics and Law</v>
          </cell>
        </row>
        <row r="121">
          <cell r="A121" t="str">
            <v>Kaps, Martin</v>
          </cell>
          <cell r="D121" t="str">
            <v>HNTB Corporation</v>
          </cell>
        </row>
        <row r="122">
          <cell r="A122" t="str">
            <v>Keeth, Jonathan</v>
          </cell>
          <cell r="D122" t="str">
            <v>Humansville R-IV School District</v>
          </cell>
        </row>
        <row r="123">
          <cell r="A123" t="str">
            <v>Killion, Kurt</v>
          </cell>
          <cell r="D123" t="str">
            <v>Institute of Museum &amp; Library Services</v>
          </cell>
        </row>
        <row r="124">
          <cell r="A124" t="str">
            <v>Kim, Kyoungtae</v>
          </cell>
          <cell r="D124" t="str">
            <v>Internal Revenue Service</v>
          </cell>
        </row>
        <row r="125">
          <cell r="A125" t="str">
            <v>Kline, Katie</v>
          </cell>
          <cell r="D125" t="str">
            <v>International Dehydrated Foods</v>
          </cell>
        </row>
        <row r="126">
          <cell r="A126" t="str">
            <v>Knapp, Timothy</v>
          </cell>
          <cell r="D126" t="str">
            <v>International Management Education Center</v>
          </cell>
        </row>
        <row r="127">
          <cell r="A127" t="str">
            <v>Knight, Rachel</v>
          </cell>
          <cell r="D127" t="str">
            <v>Iowa State University</v>
          </cell>
        </row>
        <row r="128">
          <cell r="A128" t="str">
            <v>Knowles, Amy</v>
          </cell>
          <cell r="D128" t="str">
            <v>James River Basin Partnership</v>
          </cell>
        </row>
        <row r="129">
          <cell r="A129" t="str">
            <v>Kohnen, Angela</v>
          </cell>
          <cell r="D129" t="str">
            <v>Jim Carson (private individual)</v>
          </cell>
        </row>
        <row r="130">
          <cell r="A130" t="str">
            <v>Kovacs, Laszlo</v>
          </cell>
          <cell r="D130" t="str">
            <v>Joplin Parks Department</v>
          </cell>
        </row>
        <row r="131">
          <cell r="A131" t="str">
            <v>Kuhlmeier, Sylvia</v>
          </cell>
          <cell r="D131" t="str">
            <v>Junction Hill C-12 School District</v>
          </cell>
        </row>
        <row r="132">
          <cell r="A132" t="str">
            <v>Kunkel, Allen</v>
          </cell>
          <cell r="D132" t="str">
            <v>Kansas Department of Wildlife, Parks and Tourism</v>
          </cell>
        </row>
        <row r="133">
          <cell r="A133" t="str">
            <v>Lancaster, Dennis</v>
          </cell>
          <cell r="D133" t="str">
            <v>Kansas State Historical Society</v>
          </cell>
        </row>
        <row r="134">
          <cell r="A134" t="str">
            <v>Lancaster, Phillip</v>
          </cell>
          <cell r="D134" t="str">
            <v>Kansas State University</v>
          </cell>
        </row>
        <row r="135">
          <cell r="A135" t="str">
            <v>Lancaster, Sarah</v>
          </cell>
          <cell r="D135" t="str">
            <v>Keck Observatory</v>
          </cell>
        </row>
        <row r="136">
          <cell r="A136" t="str">
            <v>Langer, Carol</v>
          </cell>
          <cell r="D136" t="str">
            <v>Kenneth Jacobs</v>
          </cell>
        </row>
        <row r="137">
          <cell r="A137" t="str">
            <v>Lehman, Timothy</v>
          </cell>
          <cell r="D137" t="str">
            <v>Kerr Center for Sustainable Agriculture</v>
          </cell>
        </row>
        <row r="138">
          <cell r="A138" t="str">
            <v>Leis, Sherry</v>
          </cell>
          <cell r="D138" t="str">
            <v>Kirksville College of Osteopathic Medicine AHEC Office</v>
          </cell>
        </row>
        <row r="139">
          <cell r="A139" t="str">
            <v>Ligon, Day</v>
          </cell>
          <cell r="D139" t="str">
            <v>Kolb Grading</v>
          </cell>
        </row>
        <row r="140">
          <cell r="A140" t="str">
            <v>Loge, Jana</v>
          </cell>
          <cell r="D140" t="str">
            <v>LAD Foundation</v>
          </cell>
        </row>
        <row r="141">
          <cell r="A141" t="str">
            <v>Lopinot, Neal</v>
          </cell>
          <cell r="D141" t="str">
            <v>Lake of the Ozarks Council of Local Governments</v>
          </cell>
        </row>
        <row r="142">
          <cell r="A142" t="str">
            <v>Lunday, Herb</v>
          </cell>
          <cell r="D142" t="str">
            <v>Lamar R-I School District</v>
          </cell>
        </row>
        <row r="143">
          <cell r="A143" t="str">
            <v>Luo, Jun</v>
          </cell>
          <cell r="D143" t="str">
            <v>Lebanon Schools</v>
          </cell>
        </row>
        <row r="144">
          <cell r="A144" t="str">
            <v>Lupfer, Christopher</v>
          </cell>
          <cell r="D144" t="str">
            <v>Lester E Cox Medical Centers</v>
          </cell>
        </row>
        <row r="145">
          <cell r="A145" t="str">
            <v>MacGregor, Cynthia</v>
          </cell>
          <cell r="D145" t="str">
            <v>MAP Pharmaceutical, Inc.</v>
          </cell>
        </row>
        <row r="146">
          <cell r="A146" t="str">
            <v>Maher, Sean</v>
          </cell>
          <cell r="D146" t="str">
            <v>Marion C Early R-V School District</v>
          </cell>
        </row>
        <row r="147">
          <cell r="A147" t="str">
            <v>Malega, Ronald</v>
          </cell>
          <cell r="D147" t="str">
            <v>Marshfield R-I School District</v>
          </cell>
        </row>
        <row r="148">
          <cell r="A148" t="str">
            <v>Masterson, Julie</v>
          </cell>
          <cell r="D148" t="str">
            <v>Marshfield Senior Center</v>
          </cell>
        </row>
        <row r="149">
          <cell r="A149" t="str">
            <v>Mathis, S Alicia</v>
          </cell>
          <cell r="D149" t="str">
            <v>Mathematical Association of America</v>
          </cell>
        </row>
        <row r="150">
          <cell r="A150" t="str">
            <v>Mattocks, Vicki</v>
          </cell>
          <cell r="D150" t="str">
            <v>Mayor's Commission for Children</v>
          </cell>
        </row>
        <row r="151">
          <cell r="A151" t="str">
            <v>Mawhiney, Shannon</v>
          </cell>
          <cell r="D151" t="str">
            <v>McDonald County R-I School District</v>
          </cell>
        </row>
        <row r="152">
          <cell r="A152" t="str">
            <v>May, Diane</v>
          </cell>
          <cell r="D152" t="str">
            <v>MEC Water Resources</v>
          </cell>
        </row>
        <row r="153">
          <cell r="A153" t="str">
            <v>Mayanovic, Robert</v>
          </cell>
          <cell r="D153" t="str">
            <v>Mellon Foundation</v>
          </cell>
        </row>
        <row r="154">
          <cell r="A154" t="str">
            <v>McClain, William</v>
          </cell>
          <cell r="D154" t="str">
            <v>Merck &amp; Co.</v>
          </cell>
        </row>
        <row r="155">
          <cell r="A155" t="str">
            <v>McCroskey, Marilyn</v>
          </cell>
          <cell r="D155" t="str">
            <v>Mercy Foundation</v>
          </cell>
        </row>
        <row r="156">
          <cell r="A156" t="str">
            <v>McKay, Matthew</v>
          </cell>
          <cell r="D156" t="str">
            <v>Mercy Health System</v>
          </cell>
        </row>
        <row r="157">
          <cell r="A157" t="str">
            <v>Meinert, David</v>
          </cell>
          <cell r="D157" t="str">
            <v>Mercy Medical Research Institute</v>
          </cell>
        </row>
        <row r="158">
          <cell r="A158" t="str">
            <v>Miao, Xin</v>
          </cell>
          <cell r="D158" t="str">
            <v>Mercy Sports Medicine</v>
          </cell>
        </row>
        <row r="159">
          <cell r="A159" t="str">
            <v>Michelfelder, Gary</v>
          </cell>
          <cell r="D159" t="str">
            <v>MFA Oil Foundation</v>
          </cell>
        </row>
        <row r="160">
          <cell r="A160" t="str">
            <v>Mickus, Kevin</v>
          </cell>
          <cell r="D160" t="str">
            <v>Microsoft</v>
          </cell>
        </row>
        <row r="161">
          <cell r="A161" t="str">
            <v>Mitchell, D W</v>
          </cell>
          <cell r="D161" t="str">
            <v>Mid-America Athletic Trainers' Association</v>
          </cell>
        </row>
        <row r="162">
          <cell r="A162" t="str">
            <v>Mitra, Saibal</v>
          </cell>
          <cell r="D162" t="str">
            <v>Missouri Academy of Nutrition and Dietetics</v>
          </cell>
        </row>
        <row r="163">
          <cell r="A163" t="str">
            <v>Moore, Renee</v>
          </cell>
          <cell r="D163" t="str">
            <v>Missouri Army National Guard</v>
          </cell>
        </row>
        <row r="164">
          <cell r="A164" t="str">
            <v>Moore, Robert</v>
          </cell>
          <cell r="D164" t="str">
            <v>Missouri Arts Council</v>
          </cell>
        </row>
        <row r="165">
          <cell r="A165" t="str">
            <v>Morris, Robert T</v>
          </cell>
          <cell r="D165" t="str">
            <v>Missouri Assistive Technology</v>
          </cell>
        </row>
        <row r="166">
          <cell r="A166" t="str">
            <v>Nordyke, Kathy</v>
          </cell>
          <cell r="D166" t="str">
            <v>Missouri Department of Agriculture</v>
          </cell>
        </row>
        <row r="167">
          <cell r="A167" t="str">
            <v>Norgren, Michelle</v>
          </cell>
          <cell r="D167" t="str">
            <v>Missouri Department of Conservation</v>
          </cell>
        </row>
        <row r="168">
          <cell r="A168" t="str">
            <v>Novik, Melinda</v>
          </cell>
          <cell r="D168" t="str">
            <v>Missouri Department of Economic Development</v>
          </cell>
        </row>
        <row r="169">
          <cell r="A169" t="str">
            <v>Nowell, Y Anjanette</v>
          </cell>
          <cell r="D169" t="str">
            <v>Missouri Department of Elementary and Secondary Education</v>
          </cell>
        </row>
        <row r="170">
          <cell r="A170" t="str">
            <v>Odneal, Marilyn</v>
          </cell>
          <cell r="D170" t="str">
            <v>Missouri Department of Health</v>
          </cell>
        </row>
        <row r="171">
          <cell r="A171" t="str">
            <v>Oetting, Tara</v>
          </cell>
          <cell r="D171" t="str">
            <v>Missouri Department of Health and Senior Services</v>
          </cell>
        </row>
        <row r="172">
          <cell r="A172" t="str">
            <v>Onyango, Benjamin</v>
          </cell>
          <cell r="D172" t="str">
            <v>Missouri Department of Higher Education</v>
          </cell>
        </row>
        <row r="173">
          <cell r="A173" t="str">
            <v>Ostensen, Roy</v>
          </cell>
          <cell r="D173" t="str">
            <v>Missouri Department of Natural Resources</v>
          </cell>
        </row>
        <row r="174">
          <cell r="A174" t="str">
            <v>Oswalt, Jill</v>
          </cell>
          <cell r="D174" t="str">
            <v>Missouri Department of Social Services</v>
          </cell>
        </row>
        <row r="175">
          <cell r="A175" t="str">
            <v>Owen, Marc</v>
          </cell>
          <cell r="D175" t="str">
            <v>Missouri Department of Social Work</v>
          </cell>
        </row>
        <row r="176">
          <cell r="A176" t="str">
            <v>Parrish, Erin</v>
          </cell>
          <cell r="D176" t="str">
            <v>Missouri Department of Transportation</v>
          </cell>
        </row>
        <row r="177">
          <cell r="A177" t="str">
            <v>Patel, Rishi</v>
          </cell>
          <cell r="D177" t="str">
            <v>Missouri Emergency Management Agency</v>
          </cell>
        </row>
        <row r="178">
          <cell r="A178" t="str">
            <v>Patterson, Jill</v>
          </cell>
          <cell r="D178" t="str">
            <v>Missouri Farm Bureau Services</v>
          </cell>
        </row>
        <row r="179">
          <cell r="A179" t="str">
            <v>Pavlowsky, Robert</v>
          </cell>
          <cell r="D179" t="str">
            <v>Missouri Foundation for Health</v>
          </cell>
        </row>
        <row r="180">
          <cell r="A180" t="str">
            <v>Payne, Heather</v>
          </cell>
          <cell r="D180" t="str">
            <v>Missouri Grape and Wine Board</v>
          </cell>
        </row>
        <row r="181">
          <cell r="A181" t="str">
            <v>Payne, Keith</v>
          </cell>
          <cell r="D181" t="str">
            <v>Missouri Humanities Council</v>
          </cell>
        </row>
        <row r="182">
          <cell r="A182" t="str">
            <v>Perkins, Amanda</v>
          </cell>
          <cell r="D182" t="str">
            <v>Missouri Innovation Campus</v>
          </cell>
        </row>
        <row r="183">
          <cell r="A183" t="str">
            <v>Perryman, Kristi</v>
          </cell>
          <cell r="D183" t="str">
            <v>Missouri Life Science Research Board</v>
          </cell>
        </row>
        <row r="184">
          <cell r="A184" t="str">
            <v>Peters, Thomas</v>
          </cell>
          <cell r="D184" t="str">
            <v>Missouri Office of Adminstration</v>
          </cell>
        </row>
        <row r="185">
          <cell r="A185" t="str">
            <v>Piccolo, Diana</v>
          </cell>
          <cell r="D185" t="str">
            <v>Missouri Office of Homeland Security</v>
          </cell>
        </row>
        <row r="186">
          <cell r="A186" t="str">
            <v>Pierson, Matthew</v>
          </cell>
          <cell r="D186" t="str">
            <v>Missouri Public Broadcasting Corporation</v>
          </cell>
        </row>
        <row r="187">
          <cell r="A187" t="str">
            <v>Plavchan, Peter</v>
          </cell>
          <cell r="D187" t="str">
            <v>Missouri Solid Waste Management, District O</v>
          </cell>
        </row>
        <row r="188">
          <cell r="A188" t="str">
            <v>Plymate, Lynda</v>
          </cell>
          <cell r="D188" t="str">
            <v>Missouri Special Olympics</v>
          </cell>
        </row>
        <row r="189">
          <cell r="A189" t="str">
            <v>Poston, Tracey</v>
          </cell>
          <cell r="D189" t="str">
            <v>Missouri State Highway Patrol</v>
          </cell>
        </row>
        <row r="190">
          <cell r="A190" t="str">
            <v>Proctor, Lisa</v>
          </cell>
          <cell r="D190" t="str">
            <v>Missouri State Library</v>
          </cell>
        </row>
        <row r="191">
          <cell r="A191" t="str">
            <v>Pszczolkowski, Maciej</v>
          </cell>
          <cell r="D191" t="str">
            <v>Missouri State Public Health Laboratory</v>
          </cell>
        </row>
        <row r="192">
          <cell r="A192" t="str">
            <v>Qiu, Wenping</v>
          </cell>
          <cell r="D192" t="str">
            <v>Missouri Technology Corporation</v>
          </cell>
        </row>
        <row r="193">
          <cell r="A193" t="str">
            <v>Qiu, Xiaomin</v>
          </cell>
          <cell r="D193" t="str">
            <v>Missouri University of Science &amp; Technology</v>
          </cell>
        </row>
        <row r="194">
          <cell r="A194" t="str">
            <v>Ray, Jack</v>
          </cell>
          <cell r="D194" t="str">
            <v>Mountain Grove School District</v>
          </cell>
        </row>
        <row r="195">
          <cell r="A195" t="str">
            <v>Ray, Jason</v>
          </cell>
          <cell r="D195" t="str">
            <v>N/A</v>
          </cell>
        </row>
        <row r="196">
          <cell r="A196" t="str">
            <v>Rebaza-Vasquez, Jorge</v>
          </cell>
          <cell r="D196" t="str">
            <v>National Aeronautics and Space Administration</v>
          </cell>
        </row>
        <row r="197">
          <cell r="A197" t="str">
            <v>Redd, Emmett</v>
          </cell>
          <cell r="D197" t="str">
            <v>National Athletic Trainers' Association</v>
          </cell>
        </row>
        <row r="198">
          <cell r="A198" t="str">
            <v>Reed, Michael</v>
          </cell>
          <cell r="D198" t="str">
            <v>National Cooperative Highway Research Program</v>
          </cell>
        </row>
        <row r="199">
          <cell r="A199" t="str">
            <v>Reichling, Susanna</v>
          </cell>
          <cell r="D199" t="str">
            <v>National Endowment for the Humanities</v>
          </cell>
        </row>
        <row r="200">
          <cell r="A200" t="str">
            <v>Reid, Helen</v>
          </cell>
          <cell r="D200" t="str">
            <v>National Geospatial-Intelligence Agency</v>
          </cell>
        </row>
        <row r="201">
          <cell r="A201" t="str">
            <v>Reid, Les</v>
          </cell>
          <cell r="D201" t="str">
            <v>National Institute of Justice</v>
          </cell>
        </row>
        <row r="202">
          <cell r="A202" t="str">
            <v>Remley, Melissa</v>
          </cell>
          <cell r="D202" t="str">
            <v>National Institute of Standards and Technology</v>
          </cell>
        </row>
        <row r="203">
          <cell r="A203" t="str">
            <v>Renner, Jane</v>
          </cell>
          <cell r="D203" t="str">
            <v>National Institutes of Health</v>
          </cell>
        </row>
        <row r="204">
          <cell r="A204" t="str">
            <v>Reynolds, Kristie</v>
          </cell>
          <cell r="D204" t="str">
            <v>National Park Service</v>
          </cell>
        </row>
        <row r="205">
          <cell r="A205" t="str">
            <v>Richards, David</v>
          </cell>
          <cell r="D205" t="str">
            <v>National Science Foundation</v>
          </cell>
        </row>
        <row r="206">
          <cell r="A206" t="str">
            <v>Rimal, Arbindra</v>
          </cell>
          <cell r="D206" t="str">
            <v>National Security Agency</v>
          </cell>
        </row>
        <row r="207">
          <cell r="A207" t="str">
            <v>Robbins, Lynn</v>
          </cell>
          <cell r="D207" t="str">
            <v>National Trust for Historic Preservation</v>
          </cell>
        </row>
        <row r="208">
          <cell r="A208" t="str">
            <v>Roberts, Hillary</v>
          </cell>
          <cell r="D208" t="str">
            <v>National Wild Turkey Federation</v>
          </cell>
        </row>
        <row r="209">
          <cell r="A209" t="str">
            <v>Robinette, Stephen</v>
          </cell>
          <cell r="D209" t="str">
            <v>National Writing Project</v>
          </cell>
        </row>
        <row r="210">
          <cell r="A210" t="str">
            <v>Robison, Jane</v>
          </cell>
          <cell r="D210" t="str">
            <v>NAVSUP Fleet Logistics Center San Diego</v>
          </cell>
        </row>
        <row r="211">
          <cell r="A211" t="str">
            <v>Rockney, Andrea</v>
          </cell>
          <cell r="D211" t="str">
            <v>Nevada R-V School District</v>
          </cell>
        </row>
        <row r="212">
          <cell r="A212" t="str">
            <v>Romano, David</v>
          </cell>
          <cell r="D212" t="str">
            <v>Ningxia University, P.R. China</v>
          </cell>
        </row>
        <row r="213">
          <cell r="A213" t="str">
            <v>Rongali, Sharath</v>
          </cell>
          <cell r="D213" t="str">
            <v>North Caroloina Campus Compact</v>
          </cell>
        </row>
        <row r="214">
          <cell r="A214" t="str">
            <v>Rugutt, Joseph</v>
          </cell>
          <cell r="D214" t="str">
            <v>Office of Naval Research</v>
          </cell>
        </row>
        <row r="215">
          <cell r="A215" t="str">
            <v>Ryburn, Karen R</v>
          </cell>
          <cell r="D215" t="str">
            <v>Oklahoma Department of Wildlife Conservation</v>
          </cell>
        </row>
        <row r="216">
          <cell r="A216" t="str">
            <v>Ryder, Christina</v>
          </cell>
          <cell r="D216" t="str">
            <v>Oklahoma State University</v>
          </cell>
        </row>
        <row r="217">
          <cell r="A217" t="str">
            <v>Sakidja, Ridwan</v>
          </cell>
          <cell r="D217" t="str">
            <v>Olsson and Associates</v>
          </cell>
        </row>
        <row r="218">
          <cell r="A218" t="str">
            <v>Schmalzbauer, John</v>
          </cell>
          <cell r="D218" t="str">
            <v>Palmerton and Parish, Inc.</v>
          </cell>
        </row>
        <row r="219">
          <cell r="A219" t="str">
            <v>Schneider, Scott</v>
          </cell>
          <cell r="D219" t="str">
            <v>Panamerican, Inc.</v>
          </cell>
        </row>
        <row r="220">
          <cell r="A220" t="str">
            <v>Schweiger, Paul</v>
          </cell>
          <cell r="D220" t="str">
            <v>PAST Foundation</v>
          </cell>
        </row>
        <row r="221">
          <cell r="A221" t="str">
            <v>Sedaghat-Herati, Reza</v>
          </cell>
          <cell r="D221" t="str">
            <v>People's Government of Ningxia Hui Autonomous Region</v>
          </cell>
        </row>
        <row r="222">
          <cell r="A222" t="str">
            <v>Seevers, Lindsey</v>
          </cell>
          <cell r="D222" t="str">
            <v>Peoria Tribe of Indians of Oklahoma</v>
          </cell>
        </row>
        <row r="223">
          <cell r="A223" t="str">
            <v>Sellers, Marie</v>
          </cell>
          <cell r="D223" t="str">
            <v>Phigenics</v>
          </cell>
        </row>
        <row r="224">
          <cell r="A224" t="str">
            <v>Senger, Steven</v>
          </cell>
          <cell r="D224" t="str">
            <v>Physical Sciences Inc.</v>
          </cell>
        </row>
        <row r="225">
          <cell r="A225" t="str">
            <v>Siebert, Matthew</v>
          </cell>
          <cell r="D225" t="str">
            <v>Physician Assistant Education Association</v>
          </cell>
        </row>
        <row r="226">
          <cell r="A226" t="str">
            <v>Sims-Giddens, Susan</v>
          </cell>
          <cell r="D226" t="str">
            <v>Produce for Better Health Foundation</v>
          </cell>
        </row>
        <row r="227">
          <cell r="A227" t="str">
            <v>Slattery, Dianne</v>
          </cell>
          <cell r="D227" t="str">
            <v>Professional and Organization Development Network in Higher Education</v>
          </cell>
        </row>
        <row r="228">
          <cell r="A228" t="str">
            <v>Smith, Joshua</v>
          </cell>
          <cell r="D228" t="str">
            <v>Project WET Foundation</v>
          </cell>
        </row>
        <row r="229">
          <cell r="A229" t="str">
            <v>Speer, Robert</v>
          </cell>
          <cell r="D229" t="str">
            <v>Qingdao University, P.R.C.</v>
          </cell>
        </row>
        <row r="230">
          <cell r="A230" t="str">
            <v>Steinle, Erich</v>
          </cell>
          <cell r="D230" t="str">
            <v>Reiman Foundation, Inc.</v>
          </cell>
        </row>
        <row r="231">
          <cell r="A231" t="str">
            <v>Stepanova, Maria</v>
          </cell>
          <cell r="D231" t="str">
            <v>Research Corporation for Science Advancement</v>
          </cell>
        </row>
        <row r="232">
          <cell r="A232" t="str">
            <v>Stewart, Byron</v>
          </cell>
          <cell r="D232" t="str">
            <v>Research Foundation for the State University of New York</v>
          </cell>
        </row>
        <row r="233">
          <cell r="A233" t="str">
            <v>Stewart, Tammy</v>
          </cell>
          <cell r="D233" t="str">
            <v>Robertson Contractors</v>
          </cell>
        </row>
        <row r="234">
          <cell r="A234" t="str">
            <v>Stone, Lorene</v>
          </cell>
          <cell r="D234" t="str">
            <v>Rural Community College Alliance</v>
          </cell>
        </row>
        <row r="235">
          <cell r="A235" t="str">
            <v>Stout, Michael</v>
          </cell>
          <cell r="D235" t="str">
            <v>Saint Louis Agency on Training and Employment</v>
          </cell>
        </row>
        <row r="236">
          <cell r="A236" t="str">
            <v>Sudbrock, Christine</v>
          </cell>
          <cell r="D236" t="str">
            <v>Saint Louis Science Center</v>
          </cell>
        </row>
        <row r="237">
          <cell r="A237" t="str">
            <v>Sullivan, Patrick</v>
          </cell>
          <cell r="D237" t="str">
            <v>Saint Louis University</v>
          </cell>
        </row>
        <row r="238">
          <cell r="A238" t="str">
            <v>Sun, Xingping</v>
          </cell>
          <cell r="D238" t="str">
            <v>Sertoma, Inc.</v>
          </cell>
        </row>
        <row r="239">
          <cell r="A239" t="str">
            <v>Sutliff, Kristene</v>
          </cell>
          <cell r="D239" t="str">
            <v>Seymour R-II School District</v>
          </cell>
        </row>
        <row r="240">
          <cell r="A240" t="str">
            <v>Tassin, Kerri</v>
          </cell>
          <cell r="D240" t="str">
            <v>Shamrock Marketing Services, Inc.</v>
          </cell>
        </row>
        <row r="241">
          <cell r="D241" t="str">
            <v>Shell Knob School District</v>
          </cell>
        </row>
        <row r="242">
          <cell r="D242" t="str">
            <v>SI2 Technologies, Inc.</v>
          </cell>
        </row>
        <row r="243">
          <cell r="D243" t="str">
            <v>Skaggs Foundation</v>
          </cell>
        </row>
        <row r="244">
          <cell r="D244" t="str">
            <v>Small Business Administration</v>
          </cell>
        </row>
        <row r="245">
          <cell r="D245" t="str">
            <v>Society for the Teaching of Psychology</v>
          </cell>
        </row>
        <row r="246">
          <cell r="D246" t="str">
            <v>South China University of Technology</v>
          </cell>
        </row>
        <row r="247">
          <cell r="D247" t="str">
            <v>Southeast Missouri State University</v>
          </cell>
        </row>
        <row r="248">
          <cell r="D248" t="str">
            <v>Southwest RV School District</v>
          </cell>
        </row>
        <row r="249">
          <cell r="D249" t="str">
            <v>Spencer Educational Foundation, Inc.</v>
          </cell>
        </row>
        <row r="250">
          <cell r="D250" t="str">
            <v>Sprenkle &amp; Associate, Inc.</v>
          </cell>
        </row>
        <row r="251">
          <cell r="D251" t="str">
            <v>Springfield Area Chamber of Commerce</v>
          </cell>
        </row>
        <row r="252">
          <cell r="D252" t="str">
            <v>Springfield Black Tie, Inc.</v>
          </cell>
        </row>
        <row r="253">
          <cell r="D253" t="str">
            <v>Springfield Business Development Corporation</v>
          </cell>
        </row>
        <row r="254">
          <cell r="D254" t="str">
            <v>Springfield Greene County Public Health Department</v>
          </cell>
        </row>
        <row r="255">
          <cell r="D255" t="str">
            <v>Springfield Public Schools</v>
          </cell>
        </row>
        <row r="256">
          <cell r="D256" t="str">
            <v>State Emergency Management Agency</v>
          </cell>
        </row>
        <row r="257">
          <cell r="D257" t="str">
            <v>Statistical Research, Inc.</v>
          </cell>
        </row>
        <row r="258">
          <cell r="D258" t="str">
            <v>Stockton R-I School District</v>
          </cell>
        </row>
        <row r="259">
          <cell r="D259" t="str">
            <v>Strafford R-VI School District</v>
          </cell>
        </row>
        <row r="260">
          <cell r="D260" t="str">
            <v>Substance Abuse and Mental Health Services Administration</v>
          </cell>
        </row>
        <row r="261">
          <cell r="D261" t="str">
            <v>Taiwan Foundation for Democracy</v>
          </cell>
        </row>
        <row r="262">
          <cell r="D262" t="str">
            <v>Taneyville R-II School District</v>
          </cell>
        </row>
        <row r="263">
          <cell r="D263" t="str">
            <v>Tansna Therapeutics</v>
          </cell>
        </row>
        <row r="264">
          <cell r="D264" t="str">
            <v>Texas Department of Transportation</v>
          </cell>
        </row>
        <row r="265">
          <cell r="D265" t="str">
            <v>Texas State University</v>
          </cell>
        </row>
        <row r="266">
          <cell r="D266" t="str">
            <v>Tiger Paw Early Childhood Center</v>
          </cell>
        </row>
        <row r="267">
          <cell r="D267" t="str">
            <v>Tri-State Engineering</v>
          </cell>
        </row>
        <row r="268">
          <cell r="D268" t="str">
            <v>Triton Systems, Inc.</v>
          </cell>
        </row>
        <row r="269">
          <cell r="D269" t="str">
            <v>Tuning Elements</v>
          </cell>
        </row>
        <row r="270">
          <cell r="D270" t="str">
            <v>University Court of the University of St Andrews</v>
          </cell>
        </row>
        <row r="271">
          <cell r="D271" t="str">
            <v>University of Arizona</v>
          </cell>
        </row>
        <row r="272">
          <cell r="D272" t="str">
            <v>University of Dayton Research Institute</v>
          </cell>
        </row>
        <row r="273">
          <cell r="D273" t="str">
            <v>University of Houston</v>
          </cell>
        </row>
        <row r="274">
          <cell r="D274" t="str">
            <v>University of Illinois</v>
          </cell>
        </row>
        <row r="275">
          <cell r="D275" t="str">
            <v>University of Kansas</v>
          </cell>
        </row>
        <row r="276">
          <cell r="D276" t="str">
            <v>University of Missouri</v>
          </cell>
        </row>
        <row r="277">
          <cell r="D277" t="str">
            <v>University of Nevada Reno</v>
          </cell>
        </row>
        <row r="278">
          <cell r="D278" t="str">
            <v>University of Northern Iowa</v>
          </cell>
        </row>
        <row r="279">
          <cell r="D279" t="str">
            <v>University of Texas</v>
          </cell>
        </row>
        <row r="280">
          <cell r="D280" t="str">
            <v>University of Wisconsin</v>
          </cell>
        </row>
        <row r="281">
          <cell r="D281" t="str">
            <v>US Army Corp of Engineers</v>
          </cell>
        </row>
        <row r="282">
          <cell r="D282" t="str">
            <v>US Bank</v>
          </cell>
        </row>
        <row r="283">
          <cell r="D283" t="str">
            <v>US Department of Agriculture</v>
          </cell>
        </row>
        <row r="284">
          <cell r="D284" t="str">
            <v>US Department of Commerce</v>
          </cell>
        </row>
        <row r="285">
          <cell r="D285" t="str">
            <v>US Department of Defense</v>
          </cell>
        </row>
        <row r="286">
          <cell r="D286" t="str">
            <v>US Department of Education</v>
          </cell>
        </row>
        <row r="287">
          <cell r="D287" t="str">
            <v>US Department of Energy</v>
          </cell>
        </row>
        <row r="288">
          <cell r="D288" t="str">
            <v>US Department of Health and Human Services</v>
          </cell>
        </row>
        <row r="289">
          <cell r="D289" t="str">
            <v>US Department of Homeland Security</v>
          </cell>
        </row>
        <row r="290">
          <cell r="D290" t="str">
            <v>US Department of Housing and Urban Development</v>
          </cell>
        </row>
        <row r="291">
          <cell r="D291" t="str">
            <v>US Department of Justice</v>
          </cell>
        </row>
        <row r="292">
          <cell r="D292" t="str">
            <v>US Department of Labor</v>
          </cell>
        </row>
        <row r="293">
          <cell r="D293" t="str">
            <v>US Department of State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showGridLines="0" tabSelected="1" workbookViewId="0">
      <selection activeCell="F44" sqref="F44"/>
    </sheetView>
  </sheetViews>
  <sheetFormatPr defaultRowHeight="15" x14ac:dyDescent="0.25"/>
  <cols>
    <col min="1" max="1" width="2.7109375" customWidth="1"/>
    <col min="2" max="2" width="49.140625" customWidth="1"/>
    <col min="3" max="3" width="9.140625" style="42"/>
    <col min="9" max="9" width="12.7109375" customWidth="1"/>
    <col min="12" max="12" width="12.7109375" customWidth="1"/>
  </cols>
  <sheetData>
    <row r="1" spans="1:12" ht="47.2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thickBot="1" x14ac:dyDescent="0.3">
      <c r="A2" s="2"/>
      <c r="B2" s="2"/>
      <c r="C2" s="3"/>
      <c r="D2" s="2"/>
      <c r="E2" s="2"/>
      <c r="F2" s="2"/>
      <c r="G2" s="2"/>
      <c r="H2" s="2"/>
      <c r="I2" s="4"/>
      <c r="J2" s="2"/>
      <c r="K2" s="2"/>
      <c r="L2" s="4"/>
    </row>
    <row r="3" spans="1:12" x14ac:dyDescent="0.25">
      <c r="A3" s="2"/>
      <c r="B3" s="2"/>
      <c r="C3" s="3"/>
      <c r="D3" s="2"/>
      <c r="E3" s="2"/>
      <c r="F3" s="2"/>
      <c r="G3" s="5" t="s">
        <v>1</v>
      </c>
      <c r="H3" s="6"/>
      <c r="I3" s="7"/>
      <c r="J3" s="5" t="s">
        <v>2</v>
      </c>
      <c r="K3" s="6"/>
      <c r="L3" s="7"/>
    </row>
    <row r="4" spans="1:12" x14ac:dyDescent="0.25">
      <c r="A4" s="8" t="s">
        <v>3</v>
      </c>
      <c r="B4" s="9"/>
      <c r="C4" s="10" t="s">
        <v>4</v>
      </c>
      <c r="D4" s="10"/>
      <c r="E4" s="10" t="s">
        <v>5</v>
      </c>
      <c r="F4" s="11"/>
      <c r="G4" s="12" t="s">
        <v>6</v>
      </c>
      <c r="H4" s="10"/>
      <c r="I4" s="13" t="s">
        <v>7</v>
      </c>
      <c r="J4" s="12" t="s">
        <v>6</v>
      </c>
      <c r="K4" s="10"/>
      <c r="L4" s="13" t="s">
        <v>7</v>
      </c>
    </row>
    <row r="5" spans="1:12" x14ac:dyDescent="0.25">
      <c r="A5" s="14"/>
      <c r="B5" s="15"/>
      <c r="C5" s="16" t="s">
        <v>8</v>
      </c>
      <c r="D5" s="17" t="s">
        <v>9</v>
      </c>
      <c r="E5" s="17" t="s">
        <v>8</v>
      </c>
      <c r="F5" s="18" t="s">
        <v>9</v>
      </c>
      <c r="G5" s="19" t="s">
        <v>10</v>
      </c>
      <c r="H5" s="17" t="s">
        <v>11</v>
      </c>
      <c r="I5" s="13" t="s">
        <v>12</v>
      </c>
      <c r="J5" s="19" t="s">
        <v>10</v>
      </c>
      <c r="K5" s="17" t="s">
        <v>11</v>
      </c>
      <c r="L5" s="13" t="s">
        <v>12</v>
      </c>
    </row>
    <row r="6" spans="1:12" x14ac:dyDescent="0.25">
      <c r="A6" s="20" t="s">
        <v>13</v>
      </c>
      <c r="B6" s="20"/>
      <c r="C6" s="21">
        <f>'[1]Credit Share S'!N3</f>
        <v>0</v>
      </c>
      <c r="D6" s="22">
        <f>'[1]Credit Share S'!O3</f>
        <v>0</v>
      </c>
      <c r="E6" s="23">
        <f>'[1]Credit Share A'!N3</f>
        <v>0</v>
      </c>
      <c r="F6" s="24">
        <f>'[1]Credit Share A'!O3</f>
        <v>0</v>
      </c>
      <c r="G6" s="25">
        <f>'[1]Credit Share S'!J3</f>
        <v>0</v>
      </c>
      <c r="H6" s="26">
        <f>'[1]Credit Share A'!I3</f>
        <v>0</v>
      </c>
      <c r="I6" s="27">
        <f>'[1]Credit Share A'!M3</f>
        <v>0</v>
      </c>
      <c r="J6" s="25">
        <f>'[1]S by Dept'!J3</f>
        <v>0</v>
      </c>
      <c r="K6" s="28">
        <f>'[1]A by Dept'!I3</f>
        <v>0</v>
      </c>
      <c r="L6" s="29">
        <f>'[1]A by Dept'!M3</f>
        <v>0</v>
      </c>
    </row>
    <row r="7" spans="1:12" x14ac:dyDescent="0.25">
      <c r="A7" s="20" t="s">
        <v>14</v>
      </c>
      <c r="B7" s="20"/>
      <c r="C7" s="21">
        <f>'[1]Credit Share S'!N8</f>
        <v>3</v>
      </c>
      <c r="D7" s="22">
        <f>'[1]Credit Share S'!O8</f>
        <v>3</v>
      </c>
      <c r="E7" s="23">
        <f>'[1]Credit Share A'!N8</f>
        <v>3</v>
      </c>
      <c r="F7" s="24">
        <f>'[1]Credit Share A'!O8</f>
        <v>1</v>
      </c>
      <c r="G7" s="25">
        <f>'[1]Credit Share S'!J8</f>
        <v>22</v>
      </c>
      <c r="H7" s="26">
        <f>'[1]Credit Share A'!I8</f>
        <v>17</v>
      </c>
      <c r="I7" s="27">
        <f>'[1]Credit Share A'!M8</f>
        <v>286811.28000000003</v>
      </c>
      <c r="J7" s="25">
        <f>'[1]S by Dept'!J8</f>
        <v>13</v>
      </c>
      <c r="K7" s="28">
        <f>'[1]A by Dept'!I8</f>
        <v>11</v>
      </c>
      <c r="L7" s="29">
        <f>'[1]A by Dept'!M8</f>
        <v>286811.14</v>
      </c>
    </row>
    <row r="8" spans="1:12" x14ac:dyDescent="0.25">
      <c r="A8" s="30"/>
      <c r="B8" s="31" t="s">
        <v>15</v>
      </c>
      <c r="C8" s="21">
        <f>'[1]Credit Share S'!N33</f>
        <v>0</v>
      </c>
      <c r="D8" s="22">
        <f>'[1]Credit Share S'!O33</f>
        <v>1</v>
      </c>
      <c r="E8" s="32">
        <f>'[1]Credit Share A'!N28</f>
        <v>0</v>
      </c>
      <c r="F8" s="24">
        <f>'[1]Credit Share A'!O28</f>
        <v>1</v>
      </c>
      <c r="G8" s="25">
        <f>'[1]Credit Share S'!J33</f>
        <v>5</v>
      </c>
      <c r="H8" s="26">
        <f>'[1]Credit Share A'!I28</f>
        <v>5</v>
      </c>
      <c r="I8" s="27">
        <f>'[1]Credit Share A'!M28</f>
        <v>90552.7</v>
      </c>
      <c r="J8" s="25">
        <f>'[1]S by Dept'!J24</f>
        <v>5</v>
      </c>
      <c r="K8" s="28">
        <f>'[1]A by Dept'!I22</f>
        <v>5</v>
      </c>
      <c r="L8" s="29">
        <f>'[1]A by Dept'!M22</f>
        <v>90552.7</v>
      </c>
    </row>
    <row r="9" spans="1:12" x14ac:dyDescent="0.25">
      <c r="A9" s="20" t="s">
        <v>16</v>
      </c>
      <c r="B9" s="20"/>
      <c r="C9" s="21">
        <f>'[1]Credit Share S'!N42</f>
        <v>0</v>
      </c>
      <c r="D9" s="22">
        <f>'[1]Credit Share S'!O42</f>
        <v>2</v>
      </c>
      <c r="E9" s="32">
        <f>'[1]Credit Share A'!N37</f>
        <v>0</v>
      </c>
      <c r="F9" s="24">
        <f>'[1]Credit Share A'!O37</f>
        <v>2</v>
      </c>
      <c r="G9" s="25">
        <f>'[1]Credit Share S'!J42</f>
        <v>5</v>
      </c>
      <c r="H9" s="26">
        <f>'[1]Credit Share A'!I37</f>
        <v>5</v>
      </c>
      <c r="I9" s="27">
        <f>'[1]Credit Share A'!M37</f>
        <v>2630196</v>
      </c>
      <c r="J9" s="25">
        <f>'[1]S by Dept'!J33</f>
        <v>5</v>
      </c>
      <c r="K9" s="28">
        <f>'[1]A by Dept'!I31</f>
        <v>5</v>
      </c>
      <c r="L9" s="29">
        <f>'[1]A by Dept'!M31</f>
        <v>2630196</v>
      </c>
    </row>
    <row r="10" spans="1:12" x14ac:dyDescent="0.25">
      <c r="A10" s="30"/>
      <c r="B10" s="31" t="s">
        <v>17</v>
      </c>
      <c r="C10" s="21">
        <f>'[1]Credit Share S'!N50</f>
        <v>0</v>
      </c>
      <c r="D10" s="22">
        <f>'[1]Credit Share S'!O50</f>
        <v>1</v>
      </c>
      <c r="E10" s="32">
        <f>'[1]Credit Share A'!N45</f>
        <v>0</v>
      </c>
      <c r="F10" s="24">
        <f>'[1]Credit Share A'!O45</f>
        <v>1</v>
      </c>
      <c r="G10" s="25">
        <f>'[1]Credit Share S'!J50</f>
        <v>3</v>
      </c>
      <c r="H10" s="26">
        <f>'[1]Credit Share A'!I45</f>
        <v>1</v>
      </c>
      <c r="I10" s="27">
        <f>'[1]Credit Share A'!M45</f>
        <v>27000</v>
      </c>
      <c r="J10" s="25">
        <f>'[1]S by Dept'!J41</f>
        <v>3</v>
      </c>
      <c r="K10" s="28">
        <f>'[1]A by Dept'!I39</f>
        <v>1</v>
      </c>
      <c r="L10" s="29">
        <f>'[1]A by Dept'!M39</f>
        <v>27000</v>
      </c>
    </row>
    <row r="11" spans="1:12" x14ac:dyDescent="0.25">
      <c r="A11" s="20" t="s">
        <v>18</v>
      </c>
      <c r="B11" s="20"/>
      <c r="C11" s="21">
        <f>'[1]Credit Share S'!N57</f>
        <v>4</v>
      </c>
      <c r="D11" s="22">
        <f>'[1]Credit Share S'!O57</f>
        <v>7</v>
      </c>
      <c r="E11" s="32">
        <f>'[1]Credit Share A'!N50</f>
        <v>4</v>
      </c>
      <c r="F11" s="24">
        <f>'[1]Credit Share A'!O50</f>
        <v>7</v>
      </c>
      <c r="G11" s="25">
        <f>'[1]Credit Share S'!J57</f>
        <v>28</v>
      </c>
      <c r="H11" s="26">
        <f>'[1]Credit Share A'!I50</f>
        <v>29</v>
      </c>
      <c r="I11" s="27">
        <f>'[1]Credit Share A'!M50</f>
        <v>1336879.3</v>
      </c>
      <c r="J11" s="25">
        <f>'[1]S by Dept'!J48</f>
        <v>27</v>
      </c>
      <c r="K11" s="28">
        <f>'[1]A by Dept'!I44</f>
        <v>27</v>
      </c>
      <c r="L11" s="29">
        <f>'[1]A by Dept'!M44</f>
        <v>1409734.6000000003</v>
      </c>
    </row>
    <row r="12" spans="1:12" x14ac:dyDescent="0.25">
      <c r="A12" s="30"/>
      <c r="B12" s="31" t="s">
        <v>19</v>
      </c>
      <c r="C12" s="21">
        <f>'[1]Credit Share S'!N88</f>
        <v>0</v>
      </c>
      <c r="D12" s="22">
        <f>'[1]Credit Share S'!O88</f>
        <v>0</v>
      </c>
      <c r="E12" s="32">
        <f>'[1]Credit Share A'!N82</f>
        <v>0</v>
      </c>
      <c r="F12" s="24">
        <f>'[1]Credit Share A'!O82</f>
        <v>0</v>
      </c>
      <c r="G12" s="25">
        <f>'[1]Credit Share S'!J88</f>
        <v>0</v>
      </c>
      <c r="H12" s="26">
        <f>'[1]Credit Share A'!I82</f>
        <v>0</v>
      </c>
      <c r="I12" s="27">
        <f>'[1]Credit Share A'!M82</f>
        <v>0</v>
      </c>
      <c r="J12" s="25">
        <f>'[1]S by Dept'!J78</f>
        <v>0</v>
      </c>
      <c r="K12" s="28">
        <f>'[1]A by Dept'!I74</f>
        <v>0</v>
      </c>
      <c r="L12" s="29">
        <f>'[1]A by Dept'!M74</f>
        <v>0</v>
      </c>
    </row>
    <row r="13" spans="1:12" x14ac:dyDescent="0.25">
      <c r="A13" s="30"/>
      <c r="B13" s="31" t="s">
        <v>20</v>
      </c>
      <c r="C13" s="21">
        <f>'[1]Credit Share S'!N92</f>
        <v>0</v>
      </c>
      <c r="D13" s="22">
        <f>'[1]Credit Share S'!O92</f>
        <v>0</v>
      </c>
      <c r="E13" s="32">
        <f>'[1]Credit Share A'!N86</f>
        <v>0</v>
      </c>
      <c r="F13" s="24">
        <f>'[1]Credit Share A'!O86</f>
        <v>0</v>
      </c>
      <c r="G13" s="25">
        <f>'[1]Credit Share S'!J92</f>
        <v>0</v>
      </c>
      <c r="H13" s="26">
        <f>'[1]Credit Share A'!I86</f>
        <v>0</v>
      </c>
      <c r="I13" s="27">
        <f>'[1]Credit Share A'!M86</f>
        <v>0</v>
      </c>
      <c r="J13" s="25">
        <f>'[1]S by Dept'!J82</f>
        <v>0</v>
      </c>
      <c r="K13" s="28">
        <f>'[1]A by Dept'!I78</f>
        <v>0</v>
      </c>
      <c r="L13" s="29">
        <f>'[1]A by Dept'!M78</f>
        <v>0</v>
      </c>
    </row>
    <row r="14" spans="1:12" x14ac:dyDescent="0.25">
      <c r="A14" s="30"/>
      <c r="B14" s="31" t="s">
        <v>21</v>
      </c>
      <c r="C14" s="21">
        <f>'[1]Credit Share S'!N96</f>
        <v>1</v>
      </c>
      <c r="D14" s="22">
        <f>'[1]Credit Share S'!O96</f>
        <v>1</v>
      </c>
      <c r="E14" s="32">
        <f>'[1]Credit Share A'!N90</f>
        <v>1</v>
      </c>
      <c r="F14" s="24">
        <f>'[1]Credit Share A'!O90</f>
        <v>1</v>
      </c>
      <c r="G14" s="25">
        <f>'[1]Credit Share S'!J96</f>
        <v>7</v>
      </c>
      <c r="H14" s="26">
        <f>'[1]Credit Share A'!I90</f>
        <v>7</v>
      </c>
      <c r="I14" s="27">
        <f>'[1]Credit Share A'!M90</f>
        <v>1425680.2699999998</v>
      </c>
      <c r="J14" s="25">
        <f>'[1]S by Dept'!J86</f>
        <v>6</v>
      </c>
      <c r="K14" s="28">
        <f>'[1]A by Dept'!I82</f>
        <v>6</v>
      </c>
      <c r="L14" s="29">
        <f>'[1]A by Dept'!M82</f>
        <v>1320183.2699999998</v>
      </c>
    </row>
    <row r="15" spans="1:12" x14ac:dyDescent="0.25">
      <c r="A15" s="20" t="s">
        <v>22</v>
      </c>
      <c r="B15" s="20"/>
      <c r="C15" s="21">
        <f>'[1]Credit Share S'!N107</f>
        <v>5</v>
      </c>
      <c r="D15" s="33">
        <f>'[1]Credit Share S'!O107</f>
        <v>27</v>
      </c>
      <c r="E15" s="32">
        <f>'[1]Credit Share A'!N101</f>
        <v>6</v>
      </c>
      <c r="F15" s="34">
        <f>'[1]Credit Share A'!O101</f>
        <v>21</v>
      </c>
      <c r="G15" s="25">
        <f>'[1]Credit Share S'!J107</f>
        <v>59</v>
      </c>
      <c r="H15" s="26">
        <f>'[1]Credit Share A'!I101</f>
        <v>54</v>
      </c>
      <c r="I15" s="27">
        <f>'[1]Credit Share A'!M101</f>
        <v>2065187.7666666666</v>
      </c>
      <c r="J15" s="25">
        <f>'[1]S by Dept'!J96</f>
        <v>45</v>
      </c>
      <c r="K15" s="28">
        <f>'[1]A by Dept'!I92</f>
        <v>38</v>
      </c>
      <c r="L15" s="29">
        <f>'[1]A by Dept'!M92</f>
        <v>2013435.0999999999</v>
      </c>
    </row>
    <row r="16" spans="1:12" x14ac:dyDescent="0.25">
      <c r="A16" s="30"/>
      <c r="B16" s="31" t="s">
        <v>23</v>
      </c>
      <c r="C16" s="21">
        <f>'[1]Credit Share S'!N169</f>
        <v>0</v>
      </c>
      <c r="D16" s="22">
        <f>'[1]Credit Share S'!O169</f>
        <v>0</v>
      </c>
      <c r="E16" s="32">
        <f>'[1]Credit Share A'!N158</f>
        <v>0</v>
      </c>
      <c r="F16" s="24">
        <f>'[1]Credit Share A'!O158</f>
        <v>0</v>
      </c>
      <c r="G16" s="25">
        <f>'[1]Credit Share S'!J169</f>
        <v>0</v>
      </c>
      <c r="H16" s="26">
        <f>'[1]Credit Share A'!I158</f>
        <v>0</v>
      </c>
      <c r="I16" s="27">
        <f>'[1]Credit Share A'!M158</f>
        <v>0</v>
      </c>
      <c r="J16" s="25">
        <f>'[1]S by Dept'!J144</f>
        <v>0</v>
      </c>
      <c r="K16" s="28">
        <f>'[1]A by Dept'!I133</f>
        <v>0</v>
      </c>
      <c r="L16" s="29">
        <f>'[1]A by Dept'!M133</f>
        <v>0</v>
      </c>
    </row>
    <row r="17" spans="1:12" x14ac:dyDescent="0.25">
      <c r="A17" s="20" t="s">
        <v>24</v>
      </c>
      <c r="B17" s="20"/>
      <c r="C17" s="21">
        <f>'[1]Credit Share S'!N174</f>
        <v>0</v>
      </c>
      <c r="D17" s="22">
        <f>'[1]Credit Share S'!O174</f>
        <v>10</v>
      </c>
      <c r="E17" s="32">
        <f>'[1]Credit Share A'!N163</f>
        <v>0</v>
      </c>
      <c r="F17" s="24">
        <f>'[1]Credit Share A'!O163</f>
        <v>9</v>
      </c>
      <c r="G17" s="25">
        <f>'[1]Credit Share S'!J174</f>
        <v>10</v>
      </c>
      <c r="H17" s="26">
        <f>'[1]Credit Share A'!I163</f>
        <v>9</v>
      </c>
      <c r="I17" s="27">
        <f>'[1]Credit Share A'!M163</f>
        <v>874733</v>
      </c>
      <c r="J17" s="25">
        <f>'[1]S by Dept'!J149</f>
        <v>6</v>
      </c>
      <c r="K17" s="28">
        <f>'[1]A by Dept'!I138</f>
        <v>7</v>
      </c>
      <c r="L17" s="29">
        <f>'[1]A by Dept'!M138</f>
        <v>874733</v>
      </c>
    </row>
    <row r="18" spans="1:12" x14ac:dyDescent="0.25">
      <c r="A18" s="30"/>
      <c r="B18" s="31" t="s">
        <v>25</v>
      </c>
      <c r="C18" s="21">
        <f>'[1]Credit Share S'!N187</f>
        <v>0</v>
      </c>
      <c r="D18" s="22">
        <f>'[1]Credit Share S'!O187</f>
        <v>1</v>
      </c>
      <c r="E18" s="32">
        <f>'[1]Credit Share A'!N175</f>
        <v>2</v>
      </c>
      <c r="F18" s="24">
        <f>'[1]Credit Share A'!O175</f>
        <v>1</v>
      </c>
      <c r="G18" s="25">
        <f>'[1]Credit Share S'!J187</f>
        <v>4</v>
      </c>
      <c r="H18" s="26">
        <f>'[1]Credit Share A'!I175</f>
        <v>6</v>
      </c>
      <c r="I18" s="27">
        <f>'[1]Credit Share A'!M175</f>
        <v>72207.48</v>
      </c>
      <c r="J18" s="25">
        <f>'[1]S by Dept'!J158</f>
        <v>4</v>
      </c>
      <c r="K18" s="28">
        <f>'[1]A by Dept'!I148</f>
        <v>5</v>
      </c>
      <c r="L18" s="29">
        <f>'[1]A by Dept'!M148</f>
        <v>72207.48</v>
      </c>
    </row>
    <row r="19" spans="1:12" x14ac:dyDescent="0.25">
      <c r="A19" s="30"/>
      <c r="B19" s="31" t="s">
        <v>26</v>
      </c>
      <c r="C19" s="21">
        <f>'[1]Credit Share S'!N194</f>
        <v>0</v>
      </c>
      <c r="D19" s="33">
        <f>'[1]Credit Share S'!O194</f>
        <v>1</v>
      </c>
      <c r="E19" s="32">
        <f>'[1]Credit Share A'!N184</f>
        <v>0</v>
      </c>
      <c r="F19" s="34">
        <f>'[1]Credit Share A'!O184</f>
        <v>0</v>
      </c>
      <c r="G19" s="25">
        <f>'[1]Credit Share S'!J194</f>
        <v>1</v>
      </c>
      <c r="H19" s="26">
        <f>'[1]Credit Share A'!I184</f>
        <v>0</v>
      </c>
      <c r="I19" s="27">
        <f>'[1]Credit Share A'!M184</f>
        <v>0</v>
      </c>
      <c r="J19" s="25">
        <f>'[1]S by Dept'!J165</f>
        <v>1</v>
      </c>
      <c r="K19" s="28">
        <f>'[1]A by Dept'!I156</f>
        <v>0</v>
      </c>
      <c r="L19" s="29">
        <f>'[1]A by Dept'!M156</f>
        <v>0</v>
      </c>
    </row>
    <row r="20" spans="1:12" x14ac:dyDescent="0.25">
      <c r="A20" s="30"/>
      <c r="B20" s="31" t="s">
        <v>27</v>
      </c>
      <c r="C20" s="21">
        <f>'[1]Credit Share S'!N198</f>
        <v>0</v>
      </c>
      <c r="D20" s="22">
        <f>'[1]Credit Share S'!O198</f>
        <v>1</v>
      </c>
      <c r="E20" s="32">
        <f>'[1]Credit Share A'!N188</f>
        <v>0</v>
      </c>
      <c r="F20" s="24">
        <f>'[1]Credit Share A'!O188</f>
        <v>1</v>
      </c>
      <c r="G20" s="25">
        <f>'[1]Credit Share S'!J198</f>
        <v>1</v>
      </c>
      <c r="H20" s="26">
        <f>'[1]Credit Share A'!I188</f>
        <v>1</v>
      </c>
      <c r="I20" s="27">
        <f>'[1]Credit Share A'!M188</f>
        <v>7532.5</v>
      </c>
      <c r="J20" s="25">
        <f>'[1]S by Dept'!J169</f>
        <v>1</v>
      </c>
      <c r="K20" s="28">
        <f>'[1]A by Dept'!I160</f>
        <v>1</v>
      </c>
      <c r="L20" s="29">
        <f>'[1]A by Dept'!M160</f>
        <v>7532.5</v>
      </c>
    </row>
    <row r="21" spans="1:12" x14ac:dyDescent="0.25">
      <c r="A21" s="30"/>
      <c r="B21" s="31" t="s">
        <v>28</v>
      </c>
      <c r="C21" s="21">
        <f>'[1]Credit Share S'!N202</f>
        <v>0</v>
      </c>
      <c r="D21" s="22">
        <f>'[1]Credit Share S'!O202</f>
        <v>1</v>
      </c>
      <c r="E21" s="32">
        <f>'[1]Credit Share A'!N192</f>
        <v>0</v>
      </c>
      <c r="F21" s="24">
        <f>'[1]Credit Share A'!O192</f>
        <v>1</v>
      </c>
      <c r="G21" s="25">
        <f>'[1]Credit Share S'!J202</f>
        <v>3</v>
      </c>
      <c r="H21" s="26">
        <f>'[1]Credit Share A'!I192</f>
        <v>3</v>
      </c>
      <c r="I21" s="27">
        <f>'[1]Credit Share A'!M192</f>
        <v>3718</v>
      </c>
      <c r="J21" s="25">
        <f>'[1]S by Dept'!J173</f>
        <v>3</v>
      </c>
      <c r="K21" s="28">
        <f>'[1]A by Dept'!I164</f>
        <v>3</v>
      </c>
      <c r="L21" s="29">
        <f>'[1]A by Dept'!M164</f>
        <v>3718</v>
      </c>
    </row>
    <row r="22" spans="1:12" x14ac:dyDescent="0.25">
      <c r="A22" s="20" t="s">
        <v>29</v>
      </c>
      <c r="B22" s="20"/>
      <c r="C22" s="21">
        <f>'[1]Credit Share S'!N209</f>
        <v>3</v>
      </c>
      <c r="D22" s="22">
        <f>'[1]Credit Share S'!O209</f>
        <v>44</v>
      </c>
      <c r="E22" s="32">
        <f>'[1]Credit Share A'!N199</f>
        <v>1</v>
      </c>
      <c r="F22" s="24">
        <f>'[1]Credit Share A'!O199</f>
        <v>23</v>
      </c>
      <c r="G22" s="25">
        <f>'[1]Credit Share S'!J209</f>
        <v>106</v>
      </c>
      <c r="H22" s="26">
        <f>'[1]Credit Share A'!I199</f>
        <v>40</v>
      </c>
      <c r="I22" s="27">
        <f>'[1]Credit Share A'!M199</f>
        <v>1806150.3000000003</v>
      </c>
      <c r="J22" s="25">
        <f>'[1]S by Dept'!J180</f>
        <v>70</v>
      </c>
      <c r="K22" s="28">
        <f>'[1]A by Dept'!I171</f>
        <v>30</v>
      </c>
      <c r="L22" s="29">
        <f>'[1]A by Dept'!M171</f>
        <v>1819418</v>
      </c>
    </row>
    <row r="23" spans="1:12" x14ac:dyDescent="0.25">
      <c r="A23" s="30"/>
      <c r="B23" s="31" t="s">
        <v>30</v>
      </c>
      <c r="C23" s="21">
        <f>'[1]Credit Share S'!N318</f>
        <v>1</v>
      </c>
      <c r="D23" s="22">
        <f>'[1]Credit Share S'!O318</f>
        <v>1</v>
      </c>
      <c r="E23" s="32">
        <f>'[1]Credit Share A'!N242</f>
        <v>1</v>
      </c>
      <c r="F23" s="24">
        <f>'[1]Credit Share A'!O242</f>
        <v>1</v>
      </c>
      <c r="G23" s="25">
        <f>'[1]Credit Share S'!J318</f>
        <v>7</v>
      </c>
      <c r="H23" s="26">
        <f>'[1]Credit Share A'!I242</f>
        <v>5</v>
      </c>
      <c r="I23" s="27">
        <f>'[1]Credit Share A'!M242</f>
        <v>42355.12</v>
      </c>
      <c r="J23" s="25">
        <f>'[1]S by Dept'!J253</f>
        <v>6</v>
      </c>
      <c r="K23" s="28">
        <f>'[1]A by Dept'!I204</f>
        <v>5</v>
      </c>
      <c r="L23" s="29">
        <f>'[1]A by Dept'!M204</f>
        <v>42355.12</v>
      </c>
    </row>
    <row r="24" spans="1:12" x14ac:dyDescent="0.25">
      <c r="A24" s="30"/>
      <c r="B24" s="31" t="s">
        <v>31</v>
      </c>
      <c r="C24" s="21">
        <f>'[1]Credit Share S'!N328</f>
        <v>3</v>
      </c>
      <c r="D24" s="22">
        <f>'[1]Credit Share S'!O328</f>
        <v>1</v>
      </c>
      <c r="E24" s="32">
        <f>'[1]Credit Share A'!N250</f>
        <v>3</v>
      </c>
      <c r="F24" s="24">
        <f>'[1]Credit Share A'!O250</f>
        <v>1</v>
      </c>
      <c r="G24" s="25">
        <f>'[1]Credit Share S'!J328</f>
        <v>20</v>
      </c>
      <c r="H24" s="26">
        <f>'[1]Credit Share A'!I250</f>
        <v>15</v>
      </c>
      <c r="I24" s="27">
        <f>'[1]Credit Share A'!M250</f>
        <v>532100.28999999992</v>
      </c>
      <c r="J24" s="25">
        <f>'[1]S by Dept'!J262</f>
        <v>12</v>
      </c>
      <c r="K24" s="28">
        <f>'[1]A by Dept'!I212</f>
        <v>9</v>
      </c>
      <c r="L24" s="29">
        <f>'[1]A by Dept'!M212</f>
        <v>532100.28999999992</v>
      </c>
    </row>
    <row r="25" spans="1:12" x14ac:dyDescent="0.25">
      <c r="A25" s="30"/>
      <c r="B25" s="31" t="s">
        <v>32</v>
      </c>
      <c r="C25" s="21">
        <f>'[1]Credit Share S'!N351</f>
        <v>1</v>
      </c>
      <c r="D25" s="22">
        <f>'[1]Credit Share S'!O351</f>
        <v>1</v>
      </c>
      <c r="E25" s="32">
        <f>'[1]Credit Share A'!N268</f>
        <v>1</v>
      </c>
      <c r="F25" s="24">
        <f>'[1]Credit Share A'!O268</f>
        <v>1</v>
      </c>
      <c r="G25" s="25">
        <f>'[1]Credit Share S'!J351</f>
        <v>18</v>
      </c>
      <c r="H25" s="26">
        <f>'[1]Credit Share A'!I268</f>
        <v>19</v>
      </c>
      <c r="I25" s="27">
        <f>'[1]Credit Share A'!M268</f>
        <v>893366</v>
      </c>
      <c r="J25" s="25">
        <f>'[1]S by Dept'!J277</f>
        <v>14</v>
      </c>
      <c r="K25" s="28">
        <f>'[1]A by Dept'!I224</f>
        <v>15</v>
      </c>
      <c r="L25" s="29">
        <f>'[1]A by Dept'!M224</f>
        <v>914366</v>
      </c>
    </row>
    <row r="26" spans="1:12" x14ac:dyDescent="0.25">
      <c r="A26" s="20" t="s">
        <v>33</v>
      </c>
      <c r="B26" s="20"/>
      <c r="C26" s="21">
        <f>'[1]Credit Share S'!N372</f>
        <v>0</v>
      </c>
      <c r="D26" s="22">
        <f>'[1]Credit Share S'!O372</f>
        <v>0</v>
      </c>
      <c r="E26" s="32">
        <f>'[1]Credit Share A'!N290</f>
        <v>0</v>
      </c>
      <c r="F26" s="24">
        <f>'[1]Credit Share A'!O290</f>
        <v>0</v>
      </c>
      <c r="G26" s="25">
        <f>'[1]Credit Share S'!J372</f>
        <v>0</v>
      </c>
      <c r="H26" s="26">
        <f>'[1]Credit Share A'!I290</f>
        <v>0</v>
      </c>
      <c r="I26" s="27">
        <f>'[1]Credit Share A'!M290</f>
        <v>0</v>
      </c>
      <c r="J26" s="25">
        <f>'[1]S by Dept'!J294</f>
        <v>0</v>
      </c>
      <c r="K26" s="28">
        <f>'[1]A by Dept'!I242</f>
        <v>0</v>
      </c>
      <c r="L26" s="29">
        <f>'[1]A by Dept'!M242</f>
        <v>0</v>
      </c>
    </row>
    <row r="27" spans="1:12" x14ac:dyDescent="0.25">
      <c r="A27" s="20" t="s">
        <v>34</v>
      </c>
      <c r="B27" s="20"/>
      <c r="C27" s="21">
        <f>'[1]Credit Share S'!N376</f>
        <v>0</v>
      </c>
      <c r="D27" s="22">
        <f>'[1]Credit Share S'!O376</f>
        <v>0</v>
      </c>
      <c r="E27" s="32">
        <f>'[1]Credit Share A'!N294</f>
        <v>0</v>
      </c>
      <c r="F27" s="24">
        <f>'[1]Credit Share A'!O294</f>
        <v>0</v>
      </c>
      <c r="G27" s="25">
        <f>'[1]Credit Share S'!J376</f>
        <v>0</v>
      </c>
      <c r="H27" s="26">
        <f>'[1]Credit Share A'!I294</f>
        <v>0</v>
      </c>
      <c r="I27" s="27">
        <f>'[1]Credit Share A'!M294</f>
        <v>0</v>
      </c>
      <c r="J27" s="25">
        <f>'[1]S by Dept'!J298</f>
        <v>0</v>
      </c>
      <c r="K27" s="28">
        <f>'[1]A by Dept'!I246</f>
        <v>0</v>
      </c>
      <c r="L27" s="29">
        <f>'[1]A by Dept'!M246</f>
        <v>0</v>
      </c>
    </row>
    <row r="28" spans="1:12" x14ac:dyDescent="0.25">
      <c r="A28" s="20" t="s">
        <v>35</v>
      </c>
      <c r="B28" s="20"/>
      <c r="C28" s="21">
        <f>'[1]Credit Share S'!N380</f>
        <v>3</v>
      </c>
      <c r="D28" s="22">
        <f>'[1]Credit Share S'!O380</f>
        <v>2</v>
      </c>
      <c r="E28" s="32">
        <f>'[1]Credit Share A'!N298</f>
        <v>0</v>
      </c>
      <c r="F28" s="24">
        <f>'[1]Credit Share A'!O298</f>
        <v>0</v>
      </c>
      <c r="G28" s="25">
        <f>'[1]Credit Share S'!J380</f>
        <v>7</v>
      </c>
      <c r="H28" s="26">
        <f>'[1]Credit Share A'!I298</f>
        <v>0</v>
      </c>
      <c r="I28" s="27">
        <f>'[1]Credit Share A'!M298</f>
        <v>0</v>
      </c>
      <c r="J28" s="25">
        <f>'[1]S by Dept'!J302</f>
        <v>4</v>
      </c>
      <c r="K28" s="28">
        <f>'[1]A by Dept'!I250</f>
        <v>0</v>
      </c>
      <c r="L28" s="29">
        <f>'[1]A by Dept'!M250</f>
        <v>0</v>
      </c>
    </row>
    <row r="29" spans="1:12" x14ac:dyDescent="0.25">
      <c r="A29" s="20" t="s">
        <v>36</v>
      </c>
      <c r="B29" s="20"/>
      <c r="C29" s="21">
        <f>'[1]Credit Share S'!N390</f>
        <v>3</v>
      </c>
      <c r="D29" s="22">
        <f>'[1]Credit Share S'!O390</f>
        <v>0</v>
      </c>
      <c r="E29" s="32">
        <f>'[1]Credit Share A'!N302</f>
        <v>0</v>
      </c>
      <c r="F29" s="24">
        <f>'[1]Credit Share A'!O302</f>
        <v>0</v>
      </c>
      <c r="G29" s="25">
        <f>'[1]Credit Share S'!J390</f>
        <v>3</v>
      </c>
      <c r="H29" s="26">
        <f>'[1]Credit Share A'!I302</f>
        <v>1</v>
      </c>
      <c r="I29" s="27">
        <f>'[1]Credit Share A'!M302</f>
        <v>66084</v>
      </c>
      <c r="J29" s="25">
        <f>'[1]S by Dept'!J309</f>
        <v>2</v>
      </c>
      <c r="K29" s="28">
        <f>'[1]A by Dept'!I254</f>
        <v>1</v>
      </c>
      <c r="L29" s="29">
        <f>'[1]A by Dept'!M254</f>
        <v>66084</v>
      </c>
    </row>
    <row r="30" spans="1:12" x14ac:dyDescent="0.25">
      <c r="A30" s="20" t="s">
        <v>37</v>
      </c>
      <c r="B30" s="20"/>
      <c r="C30" s="21">
        <f>'[1]Credit Share S'!N397</f>
        <v>2</v>
      </c>
      <c r="D30" s="22">
        <f>'[1]Credit Share S'!O397</f>
        <v>1</v>
      </c>
      <c r="E30" s="32">
        <f>'[1]Credit Share A'!N307</f>
        <v>3</v>
      </c>
      <c r="F30" s="24">
        <f>'[1]Credit Share A'!O307</f>
        <v>1</v>
      </c>
      <c r="G30" s="25">
        <f>'[1]Credit Share S'!J397</f>
        <v>8</v>
      </c>
      <c r="H30" s="26">
        <f>'[1]Credit Share A'!I307</f>
        <v>6</v>
      </c>
      <c r="I30" s="27">
        <f>'[1]Credit Share A'!M307</f>
        <v>30079.239999999998</v>
      </c>
      <c r="J30" s="25">
        <f>'[1]S by Dept'!J315</f>
        <v>6</v>
      </c>
      <c r="K30" s="28">
        <f>'[1]A by Dept'!I259</f>
        <v>6</v>
      </c>
      <c r="L30" s="29">
        <f>'[1]A by Dept'!M259</f>
        <v>30079.239999999998</v>
      </c>
    </row>
    <row r="31" spans="1:12" x14ac:dyDescent="0.25">
      <c r="A31" s="30"/>
      <c r="B31" s="31" t="s">
        <v>38</v>
      </c>
      <c r="C31" s="21">
        <f>'[1]Credit Share S'!N408</f>
        <v>0</v>
      </c>
      <c r="D31" s="22">
        <f>'[1]Credit Share S'!O408</f>
        <v>1</v>
      </c>
      <c r="E31" s="32">
        <f>'[1]Credit Share A'!N316</f>
        <v>0</v>
      </c>
      <c r="F31" s="24">
        <f>'[1]Credit Share A'!O316</f>
        <v>1</v>
      </c>
      <c r="G31" s="25">
        <f>'[1]Credit Share S'!J408</f>
        <v>7</v>
      </c>
      <c r="H31" s="26">
        <f>'[1]Credit Share A'!I316</f>
        <v>8</v>
      </c>
      <c r="I31" s="27">
        <f>'[1]Credit Share A'!M316</f>
        <v>273294</v>
      </c>
      <c r="J31" s="25">
        <f>'[1]S by Dept'!J324</f>
        <v>6</v>
      </c>
      <c r="K31" s="28">
        <f>'[1]A by Dept'!I268</f>
        <v>8</v>
      </c>
      <c r="L31" s="29">
        <f>'[1]A by Dept'!M268</f>
        <v>300092</v>
      </c>
    </row>
    <row r="32" spans="1:12" x14ac:dyDescent="0.25">
      <c r="A32" s="20" t="s">
        <v>39</v>
      </c>
      <c r="B32" s="20"/>
      <c r="C32" s="21">
        <f>'[1]Credit Share S'!N419</f>
        <v>5</v>
      </c>
      <c r="D32" s="22">
        <f>'[1]Credit Share S'!O419</f>
        <v>0</v>
      </c>
      <c r="E32" s="32">
        <f>'[1]Credit Share A'!N328</f>
        <v>4</v>
      </c>
      <c r="F32" s="24">
        <f>'[1]Credit Share A'!O328</f>
        <v>0</v>
      </c>
      <c r="G32" s="25">
        <f>'[1]Credit Share S'!J419</f>
        <v>30</v>
      </c>
      <c r="H32" s="26">
        <f>'[1]Credit Share A'!I328</f>
        <v>25</v>
      </c>
      <c r="I32" s="27">
        <f>'[1]Credit Share A'!M328</f>
        <v>2055914.1199999999</v>
      </c>
      <c r="J32" s="25">
        <f>'[1]S by Dept'!J334</f>
        <v>26</v>
      </c>
      <c r="K32" s="28">
        <f>'[1]A by Dept'!I280</f>
        <v>23</v>
      </c>
      <c r="L32" s="29">
        <f>'[1]A by Dept'!M280</f>
        <v>2055914.1199999999</v>
      </c>
    </row>
    <row r="33" spans="1:12" x14ac:dyDescent="0.25">
      <c r="A33" s="30"/>
      <c r="B33" s="31" t="s">
        <v>40</v>
      </c>
      <c r="C33" s="21">
        <f>'[1]Credit Share S'!N452</f>
        <v>5</v>
      </c>
      <c r="D33" s="22">
        <f>'[1]Credit Share S'!O452</f>
        <v>0</v>
      </c>
      <c r="E33" s="32">
        <f>'[1]Credit Share A'!N356</f>
        <v>4</v>
      </c>
      <c r="F33" s="24">
        <f>'[1]Credit Share A'!O356</f>
        <v>0</v>
      </c>
      <c r="G33" s="25">
        <f>'[1]Credit Share S'!J452</f>
        <v>19</v>
      </c>
      <c r="H33" s="26">
        <f>'[1]Credit Share A'!I356</f>
        <v>11</v>
      </c>
      <c r="I33" s="27">
        <f>'[1]Credit Share A'!M356</f>
        <v>1012294.2199999997</v>
      </c>
      <c r="J33" s="25">
        <f>'[1]S by Dept'!J363</f>
        <v>12</v>
      </c>
      <c r="K33" s="28">
        <f>'[1]A by Dept'!I306</f>
        <v>7</v>
      </c>
      <c r="L33" s="29">
        <f>'[1]A by Dept'!M306</f>
        <v>1012294.2199999999</v>
      </c>
    </row>
    <row r="34" spans="1:12" x14ac:dyDescent="0.25">
      <c r="A34" s="30"/>
      <c r="B34" s="31" t="s">
        <v>41</v>
      </c>
      <c r="C34" s="21">
        <f>'[1]Credit Share S'!N474</f>
        <v>0</v>
      </c>
      <c r="D34" s="22">
        <f>'[1]Credit Share S'!O474</f>
        <v>1</v>
      </c>
      <c r="E34" s="32">
        <f>'[1]Credit Share A'!N370</f>
        <v>0</v>
      </c>
      <c r="F34" s="24">
        <f>'[1]Credit Share A'!O370</f>
        <v>1</v>
      </c>
      <c r="G34" s="25">
        <f>'[1]Credit Share S'!J474</f>
        <v>13</v>
      </c>
      <c r="H34" s="26">
        <f>'[1]Credit Share A'!I370</f>
        <v>9</v>
      </c>
      <c r="I34" s="27">
        <f>'[1]Credit Share A'!M370</f>
        <v>109100.10999999999</v>
      </c>
      <c r="J34" s="25">
        <f>'[1]S by Dept'!J377</f>
        <v>13</v>
      </c>
      <c r="K34" s="28">
        <f>'[1]A by Dept'!I316</f>
        <v>9</v>
      </c>
      <c r="L34" s="29">
        <f>'[1]A by Dept'!M316</f>
        <v>109100.10999999999</v>
      </c>
    </row>
    <row r="35" spans="1:12" x14ac:dyDescent="0.25">
      <c r="A35" s="30"/>
      <c r="B35" s="31" t="s">
        <v>42</v>
      </c>
      <c r="C35" s="21">
        <f>'[1]Credit Share S'!N490</f>
        <v>1</v>
      </c>
      <c r="D35" s="22">
        <f>'[1]Credit Share S'!O490</f>
        <v>0</v>
      </c>
      <c r="E35" s="32">
        <f>'[1]Credit Share A'!N382</f>
        <v>1</v>
      </c>
      <c r="F35" s="24">
        <f>'[1]Credit Share A'!O382</f>
        <v>0</v>
      </c>
      <c r="G35" s="25">
        <f>'[1]Credit Share S'!J490</f>
        <v>4</v>
      </c>
      <c r="H35" s="26">
        <f>'[1]Credit Share A'!I382</f>
        <v>4</v>
      </c>
      <c r="I35" s="27">
        <f>'[1]Credit Share A'!M382</f>
        <v>352300</v>
      </c>
      <c r="J35" s="25">
        <f>'[1]S by Dept'!J393</f>
        <v>4</v>
      </c>
      <c r="K35" s="28">
        <f>'[1]A by Dept'!I328</f>
        <v>4</v>
      </c>
      <c r="L35" s="29">
        <f>'[1]A by Dept'!M328</f>
        <v>352300</v>
      </c>
    </row>
    <row r="36" spans="1:12" x14ac:dyDescent="0.25">
      <c r="A36" s="30"/>
      <c r="B36" s="31" t="s">
        <v>43</v>
      </c>
      <c r="C36" s="21">
        <f>'[1]Credit Share S'!N497</f>
        <v>1</v>
      </c>
      <c r="D36" s="22">
        <f>'[1]Credit Share S'!O497</f>
        <v>0</v>
      </c>
      <c r="E36" s="32">
        <f>'[1]Credit Share A'!N389</f>
        <v>1</v>
      </c>
      <c r="F36" s="24">
        <f>'[1]Credit Share A'!O389</f>
        <v>0</v>
      </c>
      <c r="G36" s="25">
        <f>'[1]Credit Share S'!J497</f>
        <v>9</v>
      </c>
      <c r="H36" s="26">
        <f>'[1]Credit Share A'!I389</f>
        <v>9</v>
      </c>
      <c r="I36" s="27">
        <f>'[1]Credit Share A'!M389</f>
        <v>874235</v>
      </c>
      <c r="J36" s="25">
        <f>'[1]S by Dept'!J400</f>
        <v>9</v>
      </c>
      <c r="K36" s="28">
        <f>'[1]A by Dept'!I335</f>
        <v>9</v>
      </c>
      <c r="L36" s="29">
        <f>'[1]A by Dept'!M335</f>
        <v>874235</v>
      </c>
    </row>
    <row r="37" spans="1:12" x14ac:dyDescent="0.25">
      <c r="A37" s="30"/>
      <c r="B37" s="31" t="s">
        <v>44</v>
      </c>
      <c r="C37" s="21">
        <f>'[1]Credit Share S'!N509</f>
        <v>2</v>
      </c>
      <c r="D37" s="22">
        <f>'[1]Credit Share S'!O509</f>
        <v>0</v>
      </c>
      <c r="E37" s="32">
        <f>'[1]Credit Share A'!N401</f>
        <v>1</v>
      </c>
      <c r="F37" s="24">
        <f>'[1]Credit Share A'!O401</f>
        <v>0</v>
      </c>
      <c r="G37" s="25">
        <f>'[1]Credit Share S'!J509</f>
        <v>8</v>
      </c>
      <c r="H37" s="26">
        <f>'[1]Credit Share A'!I401</f>
        <v>8</v>
      </c>
      <c r="I37" s="27">
        <f>'[1]Credit Share A'!M401</f>
        <v>236672</v>
      </c>
      <c r="J37" s="25">
        <f>'[1]S by Dept'!J412</f>
        <v>8</v>
      </c>
      <c r="K37" s="28">
        <f>'[1]A by Dept'!I347</f>
        <v>8</v>
      </c>
      <c r="L37" s="29">
        <f>'[1]A by Dept'!M347</f>
        <v>236672</v>
      </c>
    </row>
    <row r="38" spans="1:12" x14ac:dyDescent="0.25">
      <c r="A38" s="30"/>
      <c r="B38" s="31" t="s">
        <v>45</v>
      </c>
      <c r="C38" s="21">
        <f>'[1]Credit Share S'!N520</f>
        <v>2</v>
      </c>
      <c r="D38" s="22">
        <f>'[1]Credit Share S'!O520</f>
        <v>0</v>
      </c>
      <c r="E38" s="32">
        <f>'[1]Credit Share A'!N412</f>
        <v>2</v>
      </c>
      <c r="F38" s="24">
        <f>'[1]Credit Share A'!O412</f>
        <v>0</v>
      </c>
      <c r="G38" s="25">
        <f>'[1]Credit Share S'!J520</f>
        <v>7</v>
      </c>
      <c r="H38" s="26">
        <f>'[1]Credit Share A'!I412</f>
        <v>7</v>
      </c>
      <c r="I38" s="27">
        <f>'[1]Credit Share A'!M412</f>
        <v>272983.58</v>
      </c>
      <c r="J38" s="25">
        <f>'[1]S by Dept'!J423</f>
        <v>7</v>
      </c>
      <c r="K38" s="28">
        <f>'[1]A by Dept'!I358</f>
        <v>7</v>
      </c>
      <c r="L38" s="29">
        <f>'[1]A by Dept'!M358</f>
        <v>272983.58</v>
      </c>
    </row>
    <row r="39" spans="1:12" x14ac:dyDescent="0.25">
      <c r="A39" s="20" t="s">
        <v>46</v>
      </c>
      <c r="B39" s="20"/>
      <c r="C39" s="21">
        <f>'[1]Credit Share S'!N531</f>
        <v>3</v>
      </c>
      <c r="D39" s="22">
        <f>'[1]Credit Share S'!O531</f>
        <v>11</v>
      </c>
      <c r="E39" s="32">
        <f>'[1]Credit Share A'!N423</f>
        <v>2</v>
      </c>
      <c r="F39" s="24">
        <f>'[1]Credit Share A'!O423</f>
        <v>7</v>
      </c>
      <c r="G39" s="25">
        <f>'[1]Credit Share S'!J531</f>
        <v>28</v>
      </c>
      <c r="H39" s="26">
        <f>'[1]Credit Share A'!I423</f>
        <v>19</v>
      </c>
      <c r="I39" s="27">
        <f>'[1]Credit Share A'!M423</f>
        <v>715168.16333333333</v>
      </c>
      <c r="J39" s="25">
        <f>'[1]S by Dept'!J434</f>
        <v>18</v>
      </c>
      <c r="K39" s="28">
        <f>'[1]A by Dept'!I369</f>
        <v>15</v>
      </c>
      <c r="L39" s="29">
        <f>'[1]A by Dept'!M369</f>
        <v>738496.83</v>
      </c>
    </row>
    <row r="40" spans="1:12" x14ac:dyDescent="0.25">
      <c r="A40" s="30"/>
      <c r="B40" s="31" t="s">
        <v>47</v>
      </c>
      <c r="C40" s="21">
        <f>'[1]Credit Share S'!N562</f>
        <v>0</v>
      </c>
      <c r="D40" s="22">
        <f>'[1]Credit Share S'!O562</f>
        <v>1</v>
      </c>
      <c r="E40" s="32">
        <f>'[1]Credit Share A'!N445</f>
        <v>0</v>
      </c>
      <c r="F40" s="24">
        <f>'[1]Credit Share A'!O445</f>
        <v>1</v>
      </c>
      <c r="G40" s="25">
        <f>'[1]Credit Share S'!J562</f>
        <v>3</v>
      </c>
      <c r="H40" s="26">
        <f>'[1]Credit Share A'!I445</f>
        <v>2</v>
      </c>
      <c r="I40" s="27">
        <f>'[1]Credit Share A'!M445</f>
        <v>48084</v>
      </c>
      <c r="J40" s="25">
        <f>'[1]S by Dept'!J455</f>
        <v>3</v>
      </c>
      <c r="K40" s="28">
        <f>'[1]A by Dept'!I387</f>
        <v>2</v>
      </c>
      <c r="L40" s="29">
        <f>'[1]A by Dept'!M387</f>
        <v>48084</v>
      </c>
    </row>
    <row r="41" spans="1:12" x14ac:dyDescent="0.25">
      <c r="A41" s="30"/>
      <c r="B41" s="31" t="s">
        <v>48</v>
      </c>
      <c r="C41" s="21">
        <f>'[1]Credit Share S'!N568</f>
        <v>1</v>
      </c>
      <c r="D41" s="22">
        <f>'[1]Credit Share S'!O568</f>
        <v>1</v>
      </c>
      <c r="E41" s="23">
        <f>'[1]Credit Share A'!N450</f>
        <v>1</v>
      </c>
      <c r="F41" s="24">
        <f>'[1]Credit Share A'!O450</f>
        <v>0</v>
      </c>
      <c r="G41" s="25">
        <f>'[1]Credit Share S'!J568</f>
        <v>6</v>
      </c>
      <c r="H41" s="26">
        <f>'[1]Credit Share A'!I450</f>
        <v>5</v>
      </c>
      <c r="I41" s="27">
        <f>'[1]Credit Share A'!M450</f>
        <v>4310504</v>
      </c>
      <c r="J41" s="25">
        <f>'[1]S by Dept'!J461</f>
        <v>6</v>
      </c>
      <c r="K41" s="28">
        <f>'[1]A by Dept'!I392</f>
        <v>5</v>
      </c>
      <c r="L41" s="29">
        <f>'[1]A by Dept'!M392</f>
        <v>4310504</v>
      </c>
    </row>
    <row r="42" spans="1:12" x14ac:dyDescent="0.25">
      <c r="A42" s="20" t="s">
        <v>49</v>
      </c>
      <c r="B42" s="20"/>
      <c r="C42" s="21">
        <f>'[1]Credit Share S'!N577</f>
        <v>1</v>
      </c>
      <c r="D42" s="22">
        <f>'[1]Credit Share S'!O577</f>
        <v>0</v>
      </c>
      <c r="E42" s="23">
        <f>'[1]Credit Share A'!N458</f>
        <v>2</v>
      </c>
      <c r="F42" s="24">
        <f>'[1]Credit Share A'!O458</f>
        <v>0</v>
      </c>
      <c r="G42" s="25">
        <f>'[1]Credit Share S'!J577</f>
        <v>2</v>
      </c>
      <c r="H42" s="26">
        <f>'[1]Credit Share A'!I458</f>
        <v>4</v>
      </c>
      <c r="I42" s="27">
        <f>'[1]Credit Share A'!M458</f>
        <v>1563378</v>
      </c>
      <c r="J42" s="25">
        <f>'[1]S by Dept'!J470</f>
        <v>2</v>
      </c>
      <c r="K42" s="28">
        <f>'[1]A by Dept'!I400</f>
        <v>4</v>
      </c>
      <c r="L42" s="29">
        <f>'[1]A by Dept'!M400</f>
        <v>1563378</v>
      </c>
    </row>
    <row r="43" spans="1:12" x14ac:dyDescent="0.25">
      <c r="A43" s="20" t="s">
        <v>50</v>
      </c>
      <c r="B43" s="20"/>
      <c r="C43" s="21">
        <f>'[1]Credit Share S'!N582</f>
        <v>4</v>
      </c>
      <c r="D43" s="22">
        <f>'[1]Credit Share S'!O582</f>
        <v>6</v>
      </c>
      <c r="E43" s="23">
        <f>'[1]Credit Share A'!N465</f>
        <v>4</v>
      </c>
      <c r="F43" s="24">
        <f>'[1]Credit Share A'!O465</f>
        <v>3</v>
      </c>
      <c r="G43" s="25">
        <f>'[1]Credit Share S'!J582</f>
        <v>17</v>
      </c>
      <c r="H43" s="26">
        <f>'[1]Credit Share A'!I465</f>
        <v>12</v>
      </c>
      <c r="I43" s="27">
        <f>'[1]Credit Share A'!M465</f>
        <v>776629.42</v>
      </c>
      <c r="J43" s="25">
        <f>'[1]S by Dept'!J475</f>
        <v>15</v>
      </c>
      <c r="K43" s="28">
        <f>'[1]A by Dept'!I407</f>
        <v>12</v>
      </c>
      <c r="L43" s="29">
        <f>'[1]A by Dept'!M407</f>
        <v>776629.41</v>
      </c>
    </row>
    <row r="44" spans="1:12" ht="15.75" thickBot="1" x14ac:dyDescent="0.3">
      <c r="A44" s="35" t="s">
        <v>51</v>
      </c>
      <c r="B44" s="35"/>
      <c r="C44" s="16">
        <f t="shared" ref="C44:L44" si="0">SUM(C6:C43)</f>
        <v>54</v>
      </c>
      <c r="D44" s="17">
        <f t="shared" si="0"/>
        <v>127</v>
      </c>
      <c r="E44" s="17">
        <f t="shared" si="0"/>
        <v>47</v>
      </c>
      <c r="F44" s="18">
        <f t="shared" si="0"/>
        <v>86</v>
      </c>
      <c r="G44" s="36">
        <f t="shared" si="0"/>
        <v>470</v>
      </c>
      <c r="H44" s="37">
        <f t="shared" si="0"/>
        <v>346</v>
      </c>
      <c r="I44" s="38">
        <f t="shared" si="0"/>
        <v>24791189.859999999</v>
      </c>
      <c r="J44" s="36">
        <f t="shared" si="0"/>
        <v>362</v>
      </c>
      <c r="K44" s="39">
        <f t="shared" si="0"/>
        <v>288</v>
      </c>
      <c r="L44" s="38">
        <f t="shared" si="0"/>
        <v>24791189.709999993</v>
      </c>
    </row>
    <row r="45" spans="1:12" x14ac:dyDescent="0.25">
      <c r="A45" s="40"/>
      <c r="B45" s="40"/>
      <c r="C45" s="3"/>
      <c r="D45" s="2"/>
      <c r="E45" s="2"/>
      <c r="F45" s="2"/>
      <c r="G45" s="2"/>
      <c r="H45" s="2"/>
      <c r="I45" s="4"/>
      <c r="J45" s="2"/>
      <c r="K45" s="2"/>
      <c r="L45" s="4"/>
    </row>
    <row r="46" spans="1:12" x14ac:dyDescent="0.25">
      <c r="A46" s="41" t="s">
        <v>52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</row>
    <row r="47" spans="1:12" x14ac:dyDescent="0.25">
      <c r="A47" s="41" t="s">
        <v>53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</row>
  </sheetData>
  <mergeCells count="10">
    <mergeCell ref="A46:L46"/>
    <mergeCell ref="A47:L47"/>
    <mergeCell ref="A1:L1"/>
    <mergeCell ref="G3:I3"/>
    <mergeCell ref="J3:L3"/>
    <mergeCell ref="A4:B5"/>
    <mergeCell ref="C4:D4"/>
    <mergeCell ref="E4:F4"/>
    <mergeCell ref="G4:H4"/>
    <mergeCell ref="J4:K4"/>
  </mergeCells>
  <printOptions horizontalCentered="1" verticalCentered="1"/>
  <pageMargins left="0.7" right="0.7" top="0.75" bottom="0.75" header="0.3" footer="0.3"/>
  <pageSetup scale="70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Unit Activity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Loveland, Marina C</dc:creator>
  <cp:lastModifiedBy>Loveland, Marina C</cp:lastModifiedBy>
  <dcterms:created xsi:type="dcterms:W3CDTF">2018-01-08T17:07:36Z</dcterms:created>
  <dcterms:modified xsi:type="dcterms:W3CDTF">2018-01-08T17:08:07Z</dcterms:modified>
</cp:coreProperties>
</file>