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9BFF294C-5797-4D6F-B928-FD38E863C2FB}" xr6:coauthVersionLast="36" xr6:coauthVersionMax="36" xr10:uidLastSave="{00000000-0000-0000-0000-000000000000}"/>
  <bookViews>
    <workbookView xWindow="0" yWindow="0" windowWidth="28800" windowHeight="12225" xr2:uid="{4C7B2CEC-4BF8-4735-AE7F-A4DAD4B2AB5A}"/>
  </bookViews>
  <sheets>
    <sheet name="Unit Activity" sheetId="1" r:id="rId1"/>
  </sheets>
  <externalReferences>
    <externalReference r:id="rId2"/>
    <externalReference r:id="rId3"/>
    <externalReference r:id="rId4"/>
    <externalReference r:id="rId5"/>
  </externalReferences>
  <definedNames>
    <definedName name="Agency">'[2]Dropdown Lists'!$D$4:$D$293</definedName>
    <definedName name="AgencyType">'[2]Dropdown Lists'!$E$4:$E$10</definedName>
    <definedName name="COIForm">'[3]Dropdown Lists'!$G$4:$G$6</definedName>
    <definedName name="COITraining">'[3]Dropdown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PRINCIPAL_INVESTIGATORS">'[4]Dropdown Lists'!$A$4:$A$323</definedName>
    <definedName name="_xlnm.Print_Area" localSheetId="0">'Unit Activity'!$A$1:$L$49</definedName>
    <definedName name="RadioBio">'[3]Dropdown Lists'!$K$4:$K$6</definedName>
    <definedName name="RCRTraining">'[3]Dropdown Lists'!$I$4:$I$6</definedName>
    <definedName name="Use">'[2]Dropdown Lists'!$F$4:$F$10</definedName>
    <definedName name="YesNo">'[3]Dropdown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L46" i="1" s="1"/>
  <c r="K6" i="1"/>
  <c r="K46" i="1" s="1"/>
  <c r="J6" i="1"/>
  <c r="J46" i="1" s="1"/>
  <c r="I6" i="1"/>
  <c r="I46" i="1" s="1"/>
  <c r="H6" i="1"/>
  <c r="H46" i="1" s="1"/>
  <c r="G6" i="1"/>
  <c r="G46" i="1" s="1"/>
  <c r="F6" i="1"/>
  <c r="F46" i="1" s="1"/>
  <c r="E6" i="1"/>
  <c r="E46" i="1" s="1"/>
  <c r="D6" i="1"/>
  <c r="D46" i="1" s="1"/>
  <c r="C6" i="1"/>
  <c r="C46" i="1" s="1"/>
</calcChain>
</file>

<file path=xl/sharedStrings.xml><?xml version="1.0" encoding="utf-8"?>
<sst xmlns="http://schemas.openxmlformats.org/spreadsheetml/2006/main" count="63" uniqueCount="56">
  <si>
    <t>Missouri State University
FY 19 Grant/Contract Activity by Unit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</si>
  <si>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</si>
  <si>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</si>
  <si>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</si>
  <si>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</si>
  <si>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</si>
  <si>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</si>
  <si>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</si>
  <si>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</si>
  <si>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</si>
  <si>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</si>
  <si>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</si>
  <si>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</si>
  <si>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Administrative Services</t>
  </si>
  <si>
    <t>College of Agriculture</t>
  </si>
  <si>
    <t>Center for Grapevine Biotechnology</t>
  </si>
  <si>
    <t>Mid-America Viticulture &amp; Enology Center</t>
  </si>
  <si>
    <t>College of Arts &amp; Letters</t>
  </si>
  <si>
    <t>Center for Dispute Resolution</t>
  </si>
  <si>
    <t>Center for Writing in College, Career, &amp; Community</t>
  </si>
  <si>
    <t>College of Business</t>
  </si>
  <si>
    <t>Center for Project Innovation &amp; Management</t>
  </si>
  <si>
    <t>College of Education</t>
  </si>
  <si>
    <t>Agency for Teaching, Leading and Learning</t>
  </si>
  <si>
    <t>Institute for Play Therapy</t>
  </si>
  <si>
    <t>Institute for School Improvement</t>
  </si>
  <si>
    <t>College of Health &amp; Human Services</t>
  </si>
  <si>
    <t>Center for Research &amp; Service</t>
  </si>
  <si>
    <t>College of Humanities &amp; Public Affairs</t>
  </si>
  <si>
    <t>Center for Archaeological Research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</si>
  <si>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</si>
  <si>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</si>
  <si>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</si>
  <si>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</si>
  <si>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</si>
  <si>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</si>
  <si>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Ozark Environmental Water Research Institute</t>
  </si>
  <si>
    <t>Diversity &amp; Inclusion</t>
  </si>
  <si>
    <t>Graduate College</t>
  </si>
  <si>
    <t>Information Services</t>
  </si>
  <si>
    <t>Library</t>
  </si>
  <si>
    <t>President</t>
  </si>
  <si>
    <t>Provost</t>
  </si>
  <si>
    <t>Ozarks Public Health Institute</t>
  </si>
  <si>
    <t>Southwest Missouri Area Health Education Center</t>
  </si>
  <si>
    <t>Research &amp; Economic Development</t>
  </si>
  <si>
    <t>Center for Applied Science &amp; Engineering</t>
  </si>
  <si>
    <t>Center for Biomedical &amp; Life Sciences</t>
  </si>
  <si>
    <t>International Leadership &amp; Training Center</t>
  </si>
  <si>
    <t>Jordan Valley Innovation Center</t>
  </si>
  <si>
    <t>Small Business Development &amp; Technology Center</t>
  </si>
  <si>
    <t>Student Affairs</t>
  </si>
  <si>
    <t>West Plains</t>
  </si>
  <si>
    <t>TOTAL</t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</si>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</sst>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E0009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42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2" fontId="0" fillId="0" borderId="9" xfId="0" applyNumberFormat="1" applyFont="1" applyFill="1" applyBorder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42" fontId="0" fillId="0" borderId="9" xfId="0" applyNumberFormat="1" applyFont="1" applyBorder="1" applyAlignment="1">
      <alignment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0" fillId="3" borderId="6" xfId="0" applyNumberFormat="1" applyFont="1" applyFill="1" applyBorder="1" applyAlignment="1">
      <alignment horizontal="center" vertical="center"/>
    </xf>
    <xf numFmtId="37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37" fontId="0" fillId="3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9%20Data\FY%202019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Condensed Unit Activity"/>
      <sheetName val="Major 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  <sheetName val="Specialist Split"/>
      <sheetName val="FY 2018 - Q B Accts"/>
    </sheetNames>
    <sheetDataSet>
      <sheetData sheetId="0"/>
      <sheetData sheetId="1">
        <row r="3">
          <cell r="J3">
            <v>0</v>
          </cell>
        </row>
        <row r="8">
          <cell r="J8">
            <v>16</v>
          </cell>
        </row>
        <row r="27">
          <cell r="J27">
            <v>4</v>
          </cell>
        </row>
        <row r="34">
          <cell r="J34">
            <v>6</v>
          </cell>
        </row>
        <row r="44">
          <cell r="J44">
            <v>7</v>
          </cell>
        </row>
        <row r="54">
          <cell r="J54">
            <v>4</v>
          </cell>
        </row>
        <row r="61">
          <cell r="J61">
            <v>5</v>
          </cell>
        </row>
        <row r="70">
          <cell r="J70">
            <v>4</v>
          </cell>
        </row>
        <row r="77">
          <cell r="J77">
            <v>0</v>
          </cell>
        </row>
        <row r="82">
          <cell r="J82">
            <v>18</v>
          </cell>
        </row>
        <row r="103">
          <cell r="J103">
            <v>8</v>
          </cell>
        </row>
        <row r="114">
          <cell r="J114">
            <v>0</v>
          </cell>
        </row>
        <row r="118">
          <cell r="J118">
            <v>0</v>
          </cell>
        </row>
        <row r="123">
          <cell r="J123">
            <v>33</v>
          </cell>
        </row>
        <row r="159">
          <cell r="J159">
            <v>0</v>
          </cell>
        </row>
        <row r="164">
          <cell r="J164">
            <v>1</v>
          </cell>
        </row>
        <row r="168">
          <cell r="J168">
            <v>14</v>
          </cell>
        </row>
        <row r="185">
          <cell r="J185">
            <v>0</v>
          </cell>
        </row>
        <row r="189">
          <cell r="J189">
            <v>0</v>
          </cell>
        </row>
        <row r="193">
          <cell r="J193">
            <v>0</v>
          </cell>
        </row>
        <row r="198">
          <cell r="J198">
            <v>57</v>
          </cell>
        </row>
        <row r="258">
          <cell r="J258">
            <v>4</v>
          </cell>
        </row>
        <row r="265">
          <cell r="J265">
            <v>17</v>
          </cell>
        </row>
        <row r="285">
          <cell r="J285">
            <v>13</v>
          </cell>
        </row>
        <row r="301">
          <cell r="J301">
            <v>2</v>
          </cell>
        </row>
        <row r="306">
          <cell r="J306">
            <v>2</v>
          </cell>
        </row>
        <row r="311">
          <cell r="J311">
            <v>0</v>
          </cell>
        </row>
        <row r="315">
          <cell r="J315">
            <v>3</v>
          </cell>
        </row>
        <row r="321">
          <cell r="J321">
            <v>1</v>
          </cell>
        </row>
        <row r="326">
          <cell r="J326">
            <v>14</v>
          </cell>
        </row>
        <row r="343">
          <cell r="J343">
            <v>4</v>
          </cell>
        </row>
        <row r="350">
          <cell r="J350">
            <v>10</v>
          </cell>
        </row>
        <row r="364">
          <cell r="J364">
            <v>35</v>
          </cell>
        </row>
        <row r="402">
          <cell r="J402">
            <v>6</v>
          </cell>
        </row>
        <row r="411">
          <cell r="J411">
            <v>9</v>
          </cell>
        </row>
        <row r="423">
          <cell r="J423">
            <v>4</v>
          </cell>
        </row>
        <row r="430">
          <cell r="J430">
            <v>13</v>
          </cell>
        </row>
        <row r="446">
          <cell r="J446">
            <v>7</v>
          </cell>
        </row>
        <row r="456">
          <cell r="J456">
            <v>2</v>
          </cell>
        </row>
        <row r="461">
          <cell r="J461">
            <v>13</v>
          </cell>
        </row>
      </sheetData>
      <sheetData sheetId="2">
        <row r="3">
          <cell r="J3">
            <v>0</v>
          </cell>
          <cell r="N3">
            <v>0</v>
          </cell>
          <cell r="O3">
            <v>0</v>
          </cell>
        </row>
        <row r="8">
          <cell r="J8">
            <v>20</v>
          </cell>
          <cell r="N8">
            <v>2</v>
          </cell>
          <cell r="O8">
            <v>6</v>
          </cell>
        </row>
        <row r="31">
          <cell r="J31">
            <v>5</v>
          </cell>
          <cell r="N31">
            <v>0</v>
          </cell>
          <cell r="O31">
            <v>1</v>
          </cell>
        </row>
        <row r="39">
          <cell r="J39">
            <v>7</v>
          </cell>
          <cell r="N39">
            <v>2</v>
          </cell>
          <cell r="O39">
            <v>1</v>
          </cell>
        </row>
        <row r="50">
          <cell r="J50">
            <v>8</v>
          </cell>
          <cell r="N50">
            <v>1</v>
          </cell>
          <cell r="O50">
            <v>4</v>
          </cell>
        </row>
        <row r="61">
          <cell r="J61">
            <v>4</v>
          </cell>
          <cell r="N61">
            <v>0</v>
          </cell>
          <cell r="O61">
            <v>1</v>
          </cell>
        </row>
        <row r="68">
          <cell r="J68">
            <v>5</v>
          </cell>
          <cell r="N68">
            <v>0</v>
          </cell>
          <cell r="O68">
            <v>1</v>
          </cell>
        </row>
        <row r="77">
          <cell r="J77">
            <v>4</v>
          </cell>
          <cell r="N77">
            <v>0</v>
          </cell>
          <cell r="O77">
            <v>2</v>
          </cell>
        </row>
        <row r="84">
          <cell r="J84">
            <v>0</v>
          </cell>
          <cell r="N84">
            <v>0</v>
          </cell>
          <cell r="O84">
            <v>0</v>
          </cell>
        </row>
        <row r="89">
          <cell r="J89">
            <v>21</v>
          </cell>
          <cell r="N89">
            <v>2</v>
          </cell>
          <cell r="O89">
            <v>8</v>
          </cell>
        </row>
        <row r="113">
          <cell r="J113">
            <v>11</v>
          </cell>
          <cell r="N113">
            <v>3</v>
          </cell>
          <cell r="O113">
            <v>1</v>
          </cell>
        </row>
        <row r="127">
          <cell r="J127">
            <v>0</v>
          </cell>
          <cell r="N127">
            <v>0</v>
          </cell>
          <cell r="O127">
            <v>0</v>
          </cell>
        </row>
        <row r="131">
          <cell r="J131">
            <v>0</v>
          </cell>
          <cell r="N131">
            <v>0</v>
          </cell>
          <cell r="O131">
            <v>0</v>
          </cell>
        </row>
        <row r="136">
          <cell r="J136">
            <v>36</v>
          </cell>
          <cell r="N136">
            <v>3</v>
          </cell>
          <cell r="O136">
            <v>17</v>
          </cell>
        </row>
        <row r="175">
          <cell r="J175">
            <v>0</v>
          </cell>
          <cell r="N175">
            <v>0</v>
          </cell>
          <cell r="O175">
            <v>0</v>
          </cell>
        </row>
        <row r="180">
          <cell r="J180">
            <v>1</v>
          </cell>
          <cell r="N180">
            <v>0</v>
          </cell>
          <cell r="O180">
            <v>1</v>
          </cell>
        </row>
        <row r="184">
          <cell r="J184">
            <v>22</v>
          </cell>
          <cell r="N184">
            <v>2</v>
          </cell>
          <cell r="O184">
            <v>1</v>
          </cell>
        </row>
        <row r="209">
          <cell r="J209">
            <v>0</v>
          </cell>
          <cell r="N209">
            <v>0</v>
          </cell>
          <cell r="O209">
            <v>0</v>
          </cell>
        </row>
        <row r="213">
          <cell r="J213">
            <v>0</v>
          </cell>
          <cell r="N213">
            <v>0</v>
          </cell>
          <cell r="O213">
            <v>0</v>
          </cell>
        </row>
        <row r="217">
          <cell r="J217">
            <v>0</v>
          </cell>
          <cell r="N217">
            <v>0</v>
          </cell>
          <cell r="O217">
            <v>0</v>
          </cell>
        </row>
        <row r="222">
          <cell r="J222">
            <v>87</v>
          </cell>
          <cell r="N222">
            <v>2</v>
          </cell>
          <cell r="O222">
            <v>38</v>
          </cell>
        </row>
        <row r="312">
          <cell r="J312">
            <v>4</v>
          </cell>
          <cell r="N312">
            <v>0</v>
          </cell>
          <cell r="O312">
            <v>1</v>
          </cell>
        </row>
        <row r="319">
          <cell r="J319">
            <v>28</v>
          </cell>
          <cell r="N319">
            <v>4</v>
          </cell>
          <cell r="O319">
            <v>0</v>
          </cell>
        </row>
        <row r="350">
          <cell r="J350">
            <v>23</v>
          </cell>
          <cell r="N350">
            <v>1</v>
          </cell>
          <cell r="O350">
            <v>1</v>
          </cell>
        </row>
        <row r="376">
          <cell r="J376">
            <v>2</v>
          </cell>
          <cell r="N376">
            <v>0</v>
          </cell>
          <cell r="O376">
            <v>2</v>
          </cell>
        </row>
        <row r="381">
          <cell r="J381">
            <v>2</v>
          </cell>
          <cell r="N381">
            <v>0</v>
          </cell>
          <cell r="O381">
            <v>1</v>
          </cell>
        </row>
        <row r="386">
          <cell r="J386">
            <v>0</v>
          </cell>
          <cell r="N386">
            <v>0</v>
          </cell>
          <cell r="O386">
            <v>0</v>
          </cell>
        </row>
        <row r="390">
          <cell r="J390">
            <v>3</v>
          </cell>
          <cell r="N390">
            <v>2</v>
          </cell>
          <cell r="O390">
            <v>1</v>
          </cell>
        </row>
        <row r="396">
          <cell r="J396">
            <v>1</v>
          </cell>
          <cell r="N396">
            <v>1</v>
          </cell>
          <cell r="O396">
            <v>0</v>
          </cell>
        </row>
        <row r="401">
          <cell r="J401">
            <v>15</v>
          </cell>
          <cell r="N401">
            <v>2</v>
          </cell>
          <cell r="O401">
            <v>2</v>
          </cell>
        </row>
        <row r="419">
          <cell r="J419">
            <v>4</v>
          </cell>
          <cell r="N419">
            <v>0</v>
          </cell>
          <cell r="O419">
            <v>1</v>
          </cell>
        </row>
        <row r="426">
          <cell r="J426">
            <v>10</v>
          </cell>
          <cell r="N426">
            <v>1</v>
          </cell>
          <cell r="O426">
            <v>0</v>
          </cell>
        </row>
        <row r="440">
          <cell r="J440">
            <v>37</v>
          </cell>
          <cell r="N440">
            <v>7</v>
          </cell>
          <cell r="O440">
            <v>0</v>
          </cell>
        </row>
        <row r="480">
          <cell r="J480">
            <v>6</v>
          </cell>
          <cell r="N480">
            <v>2</v>
          </cell>
          <cell r="O480">
            <v>0</v>
          </cell>
        </row>
        <row r="489">
          <cell r="J489">
            <v>9</v>
          </cell>
          <cell r="N489">
            <v>0</v>
          </cell>
          <cell r="O489">
            <v>1</v>
          </cell>
        </row>
        <row r="501">
          <cell r="J501">
            <v>4</v>
          </cell>
          <cell r="N501">
            <v>1</v>
          </cell>
          <cell r="O501">
            <v>0</v>
          </cell>
        </row>
        <row r="508">
          <cell r="J508">
            <v>13</v>
          </cell>
          <cell r="N508">
            <v>1</v>
          </cell>
          <cell r="O508">
            <v>0</v>
          </cell>
        </row>
        <row r="524">
          <cell r="J524">
            <v>7</v>
          </cell>
          <cell r="N524">
            <v>1</v>
          </cell>
          <cell r="O524">
            <v>0</v>
          </cell>
        </row>
        <row r="534">
          <cell r="J534">
            <v>2</v>
          </cell>
          <cell r="N534">
            <v>2</v>
          </cell>
          <cell r="O534">
            <v>0</v>
          </cell>
        </row>
        <row r="539">
          <cell r="J539">
            <v>15</v>
          </cell>
          <cell r="N539">
            <v>5</v>
          </cell>
          <cell r="O539">
            <v>4</v>
          </cell>
        </row>
      </sheetData>
      <sheetData sheetId="3"/>
      <sheetData sheetId="4">
        <row r="3">
          <cell r="I3">
            <v>0</v>
          </cell>
          <cell r="M3">
            <v>0</v>
          </cell>
        </row>
        <row r="8">
          <cell r="I8">
            <v>13</v>
          </cell>
          <cell r="M8">
            <v>297230.08999999997</v>
          </cell>
        </row>
        <row r="24">
          <cell r="I24">
            <v>2</v>
          </cell>
          <cell r="M24">
            <v>85595</v>
          </cell>
        </row>
        <row r="29">
          <cell r="I29">
            <v>7</v>
          </cell>
          <cell r="M29">
            <v>104240.12000000005</v>
          </cell>
        </row>
        <row r="40">
          <cell r="I40">
            <v>6</v>
          </cell>
          <cell r="M40">
            <v>622564</v>
          </cell>
        </row>
        <row r="49">
          <cell r="I49">
            <v>4</v>
          </cell>
          <cell r="M49">
            <v>32374</v>
          </cell>
        </row>
        <row r="56">
          <cell r="I56">
            <v>4</v>
          </cell>
          <cell r="M56">
            <v>36095</v>
          </cell>
        </row>
        <row r="64">
          <cell r="I64">
            <v>3</v>
          </cell>
          <cell r="M64">
            <v>1300922</v>
          </cell>
        </row>
        <row r="70">
          <cell r="I70">
            <v>0</v>
          </cell>
          <cell r="M70">
            <v>0</v>
          </cell>
        </row>
        <row r="75">
          <cell r="I75">
            <v>16</v>
          </cell>
          <cell r="M75">
            <v>1022175.3099999999</v>
          </cell>
        </row>
        <row r="94">
          <cell r="I94">
            <v>7</v>
          </cell>
          <cell r="M94">
            <v>1563382.7200000002</v>
          </cell>
        </row>
        <row r="104">
          <cell r="I104">
            <v>0</v>
          </cell>
          <cell r="M104">
            <v>0</v>
          </cell>
        </row>
        <row r="108">
          <cell r="I108">
            <v>0</v>
          </cell>
          <cell r="M108">
            <v>0</v>
          </cell>
        </row>
        <row r="113">
          <cell r="I113">
            <v>31</v>
          </cell>
          <cell r="M113">
            <v>1404488.4799999997</v>
          </cell>
        </row>
        <row r="147">
          <cell r="I147">
            <v>0</v>
          </cell>
          <cell r="M147">
            <v>0</v>
          </cell>
        </row>
        <row r="152">
          <cell r="I152">
            <v>0</v>
          </cell>
          <cell r="M152">
            <v>0</v>
          </cell>
        </row>
        <row r="156">
          <cell r="I156">
            <v>13</v>
          </cell>
          <cell r="M156">
            <v>604049.61</v>
          </cell>
        </row>
        <row r="172">
          <cell r="I172">
            <v>0</v>
          </cell>
          <cell r="M172">
            <v>0</v>
          </cell>
        </row>
        <row r="176">
          <cell r="I176">
            <v>0</v>
          </cell>
          <cell r="M176">
            <v>0</v>
          </cell>
        </row>
        <row r="180">
          <cell r="I180">
            <v>0</v>
          </cell>
          <cell r="M180">
            <v>0</v>
          </cell>
        </row>
        <row r="185">
          <cell r="I185">
            <v>24</v>
          </cell>
          <cell r="M185">
            <v>993258.84</v>
          </cell>
        </row>
        <row r="212">
          <cell r="I212">
            <v>4</v>
          </cell>
          <cell r="M212">
            <v>19037</v>
          </cell>
        </row>
        <row r="219">
          <cell r="I219">
            <v>17</v>
          </cell>
          <cell r="M219">
            <v>808967</v>
          </cell>
        </row>
        <row r="239">
          <cell r="I239">
            <v>13</v>
          </cell>
          <cell r="M239">
            <v>698243</v>
          </cell>
        </row>
        <row r="255">
          <cell r="I255">
            <v>2</v>
          </cell>
          <cell r="M255">
            <v>19167</v>
          </cell>
        </row>
        <row r="260">
          <cell r="I260">
            <v>2</v>
          </cell>
          <cell r="M260">
            <v>184413.94</v>
          </cell>
        </row>
        <row r="265">
          <cell r="I265">
            <v>0</v>
          </cell>
        </row>
        <row r="269">
          <cell r="I269">
            <v>2</v>
          </cell>
          <cell r="M269">
            <v>12500</v>
          </cell>
        </row>
        <row r="274">
          <cell r="I274">
            <v>1</v>
          </cell>
          <cell r="M274">
            <v>55654</v>
          </cell>
        </row>
        <row r="279">
          <cell r="I279">
            <v>11</v>
          </cell>
          <cell r="M279">
            <v>967668.5</v>
          </cell>
        </row>
        <row r="293">
          <cell r="I293">
            <v>5</v>
          </cell>
          <cell r="M293">
            <v>936874.08000000007</v>
          </cell>
        </row>
        <row r="301">
          <cell r="I301">
            <v>10</v>
          </cell>
          <cell r="M301">
            <v>352116</v>
          </cell>
        </row>
        <row r="315">
          <cell r="I315">
            <v>32</v>
          </cell>
          <cell r="M315">
            <v>4503237.2700000005</v>
          </cell>
        </row>
        <row r="350">
          <cell r="I350">
            <v>7</v>
          </cell>
          <cell r="M350">
            <v>8121131.5600000005</v>
          </cell>
        </row>
        <row r="360">
          <cell r="I360">
            <v>10</v>
          </cell>
          <cell r="M360">
            <v>831015</v>
          </cell>
        </row>
        <row r="373">
          <cell r="I373">
            <v>4</v>
          </cell>
          <cell r="M373">
            <v>2558660.09</v>
          </cell>
        </row>
        <row r="380">
          <cell r="I380">
            <v>13</v>
          </cell>
          <cell r="M380">
            <v>913055.28</v>
          </cell>
        </row>
        <row r="396">
          <cell r="I396">
            <v>7</v>
          </cell>
          <cell r="M396">
            <v>300408.66000000003</v>
          </cell>
        </row>
        <row r="406">
          <cell r="I406">
            <v>6</v>
          </cell>
          <cell r="M406">
            <v>1471507</v>
          </cell>
        </row>
        <row r="415">
          <cell r="I415">
            <v>16</v>
          </cell>
          <cell r="M415">
            <v>1982958.5</v>
          </cell>
        </row>
      </sheetData>
      <sheetData sheetId="5">
        <row r="3">
          <cell r="I3">
            <v>0</v>
          </cell>
          <cell r="M3">
            <v>0</v>
          </cell>
          <cell r="N3">
            <v>0</v>
          </cell>
          <cell r="O3">
            <v>0</v>
          </cell>
        </row>
        <row r="8">
          <cell r="I8">
            <v>16</v>
          </cell>
          <cell r="M8">
            <v>274849.08999999997</v>
          </cell>
          <cell r="N8">
            <v>0</v>
          </cell>
          <cell r="O8">
            <v>7</v>
          </cell>
        </row>
        <row r="27">
          <cell r="I27">
            <v>2</v>
          </cell>
          <cell r="M27">
            <v>85595</v>
          </cell>
          <cell r="N27">
            <v>0</v>
          </cell>
          <cell r="O27">
            <v>1</v>
          </cell>
        </row>
        <row r="32">
          <cell r="I32">
            <v>8</v>
          </cell>
          <cell r="M32">
            <v>104240.12000000005</v>
          </cell>
          <cell r="N32">
            <v>2</v>
          </cell>
          <cell r="O32">
            <v>1</v>
          </cell>
        </row>
        <row r="44">
          <cell r="I44">
            <v>6</v>
          </cell>
          <cell r="M44">
            <v>622564</v>
          </cell>
          <cell r="N44">
            <v>1</v>
          </cell>
          <cell r="O44">
            <v>3</v>
          </cell>
        </row>
        <row r="53">
          <cell r="I53">
            <v>4</v>
          </cell>
          <cell r="M53">
            <v>32374</v>
          </cell>
          <cell r="N53">
            <v>0</v>
          </cell>
          <cell r="O53">
            <v>1</v>
          </cell>
        </row>
        <row r="60">
          <cell r="I60">
            <v>4</v>
          </cell>
          <cell r="M60">
            <v>36095</v>
          </cell>
          <cell r="N60">
            <v>0</v>
          </cell>
          <cell r="O60">
            <v>1</v>
          </cell>
        </row>
        <row r="68">
          <cell r="I68">
            <v>3</v>
          </cell>
          <cell r="M68">
            <v>1300922</v>
          </cell>
          <cell r="N68">
            <v>0</v>
          </cell>
          <cell r="O68">
            <v>1</v>
          </cell>
        </row>
        <row r="74">
          <cell r="I74">
            <v>0</v>
          </cell>
          <cell r="M74">
            <v>0</v>
          </cell>
          <cell r="N74">
            <v>0</v>
          </cell>
          <cell r="O74">
            <v>0</v>
          </cell>
        </row>
        <row r="79">
          <cell r="I79">
            <v>16</v>
          </cell>
          <cell r="M79">
            <v>1022175.3099999999</v>
          </cell>
          <cell r="N79">
            <v>2</v>
          </cell>
          <cell r="O79">
            <v>4</v>
          </cell>
        </row>
        <row r="98">
          <cell r="I98">
            <v>9</v>
          </cell>
          <cell r="M98">
            <v>1563382.7200000002</v>
          </cell>
          <cell r="N98">
            <v>2</v>
          </cell>
          <cell r="O98">
            <v>1</v>
          </cell>
        </row>
        <row r="110">
          <cell r="I110">
            <v>0</v>
          </cell>
          <cell r="M110">
            <v>0</v>
          </cell>
          <cell r="N110">
            <v>0</v>
          </cell>
          <cell r="O110">
            <v>0</v>
          </cell>
        </row>
        <row r="114">
          <cell r="I114">
            <v>0</v>
          </cell>
          <cell r="M114">
            <v>0</v>
          </cell>
          <cell r="N114">
            <v>0</v>
          </cell>
          <cell r="O114">
            <v>0</v>
          </cell>
        </row>
        <row r="119">
          <cell r="I119">
            <v>33</v>
          </cell>
          <cell r="M119">
            <v>1366541.4799999997</v>
          </cell>
          <cell r="N119">
            <v>3</v>
          </cell>
          <cell r="O119">
            <v>14</v>
          </cell>
        </row>
        <row r="155">
          <cell r="I155">
            <v>0</v>
          </cell>
          <cell r="M155">
            <v>0</v>
          </cell>
          <cell r="N155">
            <v>0</v>
          </cell>
          <cell r="O155">
            <v>0</v>
          </cell>
        </row>
        <row r="160">
          <cell r="I160">
            <v>0</v>
          </cell>
          <cell r="M160">
            <v>0</v>
          </cell>
          <cell r="N160">
            <v>0</v>
          </cell>
          <cell r="O160">
            <v>0</v>
          </cell>
        </row>
        <row r="164">
          <cell r="I164">
            <v>21</v>
          </cell>
          <cell r="M164">
            <v>604049.61</v>
          </cell>
          <cell r="N164">
            <v>2</v>
          </cell>
          <cell r="O164">
            <v>1</v>
          </cell>
        </row>
        <row r="188">
          <cell r="I188">
            <v>0</v>
          </cell>
          <cell r="M188">
            <v>0</v>
          </cell>
          <cell r="N188">
            <v>0</v>
          </cell>
          <cell r="O188">
            <v>0</v>
          </cell>
        </row>
        <row r="192">
          <cell r="I192">
            <v>0</v>
          </cell>
          <cell r="M192">
            <v>0</v>
          </cell>
          <cell r="N192">
            <v>0</v>
          </cell>
          <cell r="O192">
            <v>0</v>
          </cell>
        </row>
        <row r="196">
          <cell r="I196">
            <v>0</v>
          </cell>
          <cell r="M196">
            <v>0</v>
          </cell>
          <cell r="N196">
            <v>0</v>
          </cell>
          <cell r="O196">
            <v>0</v>
          </cell>
        </row>
        <row r="201">
          <cell r="I201">
            <v>29</v>
          </cell>
          <cell r="M201">
            <v>1090917.8399999999</v>
          </cell>
          <cell r="N201">
            <v>0</v>
          </cell>
          <cell r="O201">
            <v>16</v>
          </cell>
        </row>
        <row r="233">
          <cell r="I233">
            <v>4</v>
          </cell>
          <cell r="M233">
            <v>19037</v>
          </cell>
          <cell r="N233">
            <v>0</v>
          </cell>
          <cell r="O233">
            <v>1</v>
          </cell>
        </row>
        <row r="240">
          <cell r="I240">
            <v>27</v>
          </cell>
          <cell r="M240">
            <v>744532</v>
          </cell>
          <cell r="N240">
            <v>4</v>
          </cell>
          <cell r="O240">
            <v>0</v>
          </cell>
        </row>
        <row r="270">
          <cell r="I270">
            <v>24</v>
          </cell>
          <cell r="M270">
            <v>687400</v>
          </cell>
          <cell r="N270">
            <v>1</v>
          </cell>
          <cell r="O270">
            <v>1</v>
          </cell>
        </row>
        <row r="297">
          <cell r="I297">
            <v>2</v>
          </cell>
          <cell r="M297">
            <v>19167</v>
          </cell>
          <cell r="N297">
            <v>0</v>
          </cell>
          <cell r="O297">
            <v>2</v>
          </cell>
        </row>
        <row r="302">
          <cell r="I302">
            <v>2</v>
          </cell>
          <cell r="M302">
            <v>184413.94</v>
          </cell>
          <cell r="N302">
            <v>0</v>
          </cell>
          <cell r="O302">
            <v>1</v>
          </cell>
        </row>
        <row r="307">
          <cell r="I307">
            <v>0</v>
          </cell>
          <cell r="M307">
            <v>0</v>
          </cell>
          <cell r="N307">
            <v>0</v>
          </cell>
          <cell r="O307">
            <v>0</v>
          </cell>
        </row>
        <row r="311">
          <cell r="I311">
            <v>2</v>
          </cell>
          <cell r="M311">
            <v>12500</v>
          </cell>
          <cell r="N311">
            <v>2</v>
          </cell>
          <cell r="O311">
            <v>0</v>
          </cell>
        </row>
        <row r="316">
          <cell r="I316">
            <v>1</v>
          </cell>
          <cell r="M316">
            <v>55654</v>
          </cell>
          <cell r="N316">
            <v>1</v>
          </cell>
          <cell r="O316">
            <v>0</v>
          </cell>
        </row>
        <row r="321">
          <cell r="I321">
            <v>11</v>
          </cell>
          <cell r="M321">
            <v>967668.5</v>
          </cell>
          <cell r="N321">
            <v>1</v>
          </cell>
          <cell r="O321">
            <v>2</v>
          </cell>
        </row>
        <row r="335">
          <cell r="I335">
            <v>6</v>
          </cell>
          <cell r="M335">
            <v>974821.08000000007</v>
          </cell>
          <cell r="N335">
            <v>0</v>
          </cell>
          <cell r="O335">
            <v>1</v>
          </cell>
        </row>
        <row r="344">
          <cell r="I344">
            <v>10</v>
          </cell>
          <cell r="M344">
            <v>352116</v>
          </cell>
          <cell r="N344">
            <v>1</v>
          </cell>
          <cell r="O344">
            <v>0</v>
          </cell>
        </row>
        <row r="358">
          <cell r="I358">
            <v>35</v>
          </cell>
          <cell r="M358">
            <v>4503237.2700000005</v>
          </cell>
          <cell r="N358">
            <v>6</v>
          </cell>
          <cell r="O358">
            <v>0</v>
          </cell>
        </row>
        <row r="396">
          <cell r="I396">
            <v>7</v>
          </cell>
          <cell r="M396">
            <v>8121131.5600000005</v>
          </cell>
          <cell r="N396">
            <v>2</v>
          </cell>
          <cell r="O396">
            <v>0</v>
          </cell>
        </row>
        <row r="406">
          <cell r="I406">
            <v>10</v>
          </cell>
          <cell r="M406">
            <v>831015</v>
          </cell>
          <cell r="N406">
            <v>0</v>
          </cell>
          <cell r="O406">
            <v>1</v>
          </cell>
        </row>
        <row r="419">
          <cell r="I419">
            <v>4</v>
          </cell>
          <cell r="M419">
            <v>2558660.09</v>
          </cell>
          <cell r="N419">
            <v>1</v>
          </cell>
          <cell r="O419">
            <v>0</v>
          </cell>
        </row>
        <row r="426">
          <cell r="I426">
            <v>13</v>
          </cell>
          <cell r="M426">
            <v>913055.28</v>
          </cell>
          <cell r="N426">
            <v>1</v>
          </cell>
          <cell r="O426">
            <v>0</v>
          </cell>
        </row>
        <row r="442">
          <cell r="I442">
            <v>7</v>
          </cell>
          <cell r="M442">
            <v>300408.66000000003</v>
          </cell>
          <cell r="N442">
            <v>1</v>
          </cell>
          <cell r="O442">
            <v>0</v>
          </cell>
        </row>
        <row r="452">
          <cell r="I452">
            <v>6</v>
          </cell>
          <cell r="M452">
            <v>1471507</v>
          </cell>
          <cell r="N452">
            <v>2</v>
          </cell>
          <cell r="O452">
            <v>0</v>
          </cell>
        </row>
        <row r="461">
          <cell r="I461">
            <v>18</v>
          </cell>
          <cell r="M461">
            <v>1982958.5</v>
          </cell>
          <cell r="N461">
            <v>8</v>
          </cell>
          <cell r="O461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AA24-59D2-437C-BB60-0E91C2B35435}">
  <sheetPr>
    <pageSetUpPr fitToPage="1"/>
  </sheetPr>
  <dimension ref="A1:L49"/>
  <sheetViews>
    <sheetView showGridLines="0" tabSelected="1" topLeftCell="A10" zoomScale="80" zoomScaleNormal="80" workbookViewId="0">
      <selection activeCell="I14" sqref="I14"/>
    </sheetView>
  </sheetViews>
  <sheetFormatPr defaultRowHeight="15" x14ac:dyDescent="0.25"/>
  <cols>
    <col min="1" max="1" width="2.7109375" customWidth="1"/>
    <col min="2" max="2" width="49.140625" customWidth="1"/>
    <col min="3" max="3" width="9.140625" style="45"/>
    <col min="9" max="9" width="13.5703125" customWidth="1"/>
    <col min="12" max="12" width="13.42578125" customWidth="1"/>
  </cols>
  <sheetData>
    <row r="1" spans="1:12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1"/>
      <c r="C6" s="22">
        <f>'[1]Credit Share S'!N3</f>
        <v>0</v>
      </c>
      <c r="D6" s="23">
        <f>'[1]Credit Share S'!O3</f>
        <v>0</v>
      </c>
      <c r="E6" s="24">
        <f>'[1]Credit Share A'!N3</f>
        <v>0</v>
      </c>
      <c r="F6" s="25">
        <f>'[1]Credit Share A'!O3</f>
        <v>0</v>
      </c>
      <c r="G6" s="26">
        <f>'[1]Credit Share S'!J3</f>
        <v>0</v>
      </c>
      <c r="H6" s="27">
        <f>'[1]Credit Share A'!I3</f>
        <v>0</v>
      </c>
      <c r="I6" s="28">
        <f>'[1]Credit Share A'!M3</f>
        <v>0</v>
      </c>
      <c r="J6" s="26">
        <f>'[1]S by Dept'!J3</f>
        <v>0</v>
      </c>
      <c r="K6" s="29">
        <f>'[1]A by Dept'!I3</f>
        <v>0</v>
      </c>
      <c r="L6" s="30">
        <f>'[1]A by Dept'!M3</f>
        <v>0</v>
      </c>
    </row>
    <row r="7" spans="1:12" x14ac:dyDescent="0.25">
      <c r="A7" s="20" t="s">
        <v>14</v>
      </c>
      <c r="B7" s="21"/>
      <c r="C7" s="22">
        <f>'[1]Credit Share S'!N8</f>
        <v>2</v>
      </c>
      <c r="D7" s="23">
        <f>'[1]Credit Share S'!O8</f>
        <v>6</v>
      </c>
      <c r="E7" s="31">
        <f>'[1]Credit Share A'!N8</f>
        <v>0</v>
      </c>
      <c r="F7" s="25">
        <f>'[1]Credit Share A'!O8</f>
        <v>7</v>
      </c>
      <c r="G7" s="26">
        <f>'[1]Credit Share S'!J8</f>
        <v>20</v>
      </c>
      <c r="H7" s="27">
        <f>'[1]Credit Share A'!I8</f>
        <v>16</v>
      </c>
      <c r="I7" s="28">
        <f>'[1]Credit Share A'!M8</f>
        <v>274849.08999999997</v>
      </c>
      <c r="J7" s="26">
        <f>'[1]S by Dept'!J8</f>
        <v>16</v>
      </c>
      <c r="K7" s="29">
        <f>'[1]A by Dept'!I8</f>
        <v>13</v>
      </c>
      <c r="L7" s="30">
        <f>'[1]A by Dept'!M8</f>
        <v>297230.08999999997</v>
      </c>
    </row>
    <row r="8" spans="1:12" x14ac:dyDescent="0.25">
      <c r="A8" s="32"/>
      <c r="B8" s="33" t="s">
        <v>15</v>
      </c>
      <c r="C8" s="22">
        <f>'[1]Credit Share S'!N31</f>
        <v>0</v>
      </c>
      <c r="D8" s="23">
        <f>'[1]Credit Share S'!O31</f>
        <v>1</v>
      </c>
      <c r="E8" s="31">
        <f>'[1]Credit Share A'!N27</f>
        <v>0</v>
      </c>
      <c r="F8" s="25">
        <f>'[1]Credit Share A'!O27</f>
        <v>1</v>
      </c>
      <c r="G8" s="26">
        <f>'[1]Credit Share S'!J31</f>
        <v>5</v>
      </c>
      <c r="H8" s="27">
        <f>'[1]Credit Share A'!I27</f>
        <v>2</v>
      </c>
      <c r="I8" s="28">
        <f>'[1]Credit Share A'!M27</f>
        <v>85595</v>
      </c>
      <c r="J8" s="26">
        <f>'[1]S by Dept'!J27</f>
        <v>4</v>
      </c>
      <c r="K8" s="29">
        <f>'[1]A by Dept'!I24</f>
        <v>2</v>
      </c>
      <c r="L8" s="30">
        <f>'[1]A by Dept'!M24</f>
        <v>85595</v>
      </c>
    </row>
    <row r="9" spans="1:12" x14ac:dyDescent="0.25">
      <c r="A9" s="32"/>
      <c r="B9" s="33" t="s">
        <v>16</v>
      </c>
      <c r="C9" s="22">
        <f>'[1]Credit Share S'!N39</f>
        <v>2</v>
      </c>
      <c r="D9" s="23">
        <f>'[1]Credit Share S'!O39</f>
        <v>1</v>
      </c>
      <c r="E9" s="24">
        <f>'[1]Credit Share A'!N32</f>
        <v>2</v>
      </c>
      <c r="F9" s="25">
        <f>'[1]Credit Share A'!O32</f>
        <v>1</v>
      </c>
      <c r="G9" s="26">
        <f>'[1]Credit Share S'!J39</f>
        <v>7</v>
      </c>
      <c r="H9" s="27">
        <f>'[1]Credit Share A'!I32</f>
        <v>8</v>
      </c>
      <c r="I9" s="28">
        <f>'[1]Credit Share A'!M32</f>
        <v>104240.12000000005</v>
      </c>
      <c r="J9" s="26">
        <f>'[1]S by Dept'!J34</f>
        <v>6</v>
      </c>
      <c r="K9" s="29">
        <f>'[1]A by Dept'!I29</f>
        <v>7</v>
      </c>
      <c r="L9" s="30">
        <f>'[1]A by Dept'!M29</f>
        <v>104240.12000000005</v>
      </c>
    </row>
    <row r="10" spans="1:12" x14ac:dyDescent="0.25">
      <c r="A10" s="20" t="s">
        <v>17</v>
      </c>
      <c r="B10" s="21"/>
      <c r="C10" s="22">
        <f>'[1]Credit Share S'!N50</f>
        <v>1</v>
      </c>
      <c r="D10" s="23">
        <f>'[1]Credit Share S'!O50</f>
        <v>4</v>
      </c>
      <c r="E10" s="24">
        <f>'[1]Credit Share A'!N44</f>
        <v>1</v>
      </c>
      <c r="F10" s="25">
        <f>'[1]Credit Share A'!O44</f>
        <v>3</v>
      </c>
      <c r="G10" s="26">
        <f>'[1]Credit Share S'!J50</f>
        <v>8</v>
      </c>
      <c r="H10" s="27">
        <f>'[1]Credit Share A'!I44</f>
        <v>6</v>
      </c>
      <c r="I10" s="28">
        <f>'[1]Credit Share A'!M44</f>
        <v>622564</v>
      </c>
      <c r="J10" s="26">
        <f>'[1]S by Dept'!J44</f>
        <v>7</v>
      </c>
      <c r="K10" s="29">
        <f>'[1]A by Dept'!I40</f>
        <v>6</v>
      </c>
      <c r="L10" s="30">
        <f>'[1]A by Dept'!M40</f>
        <v>622564</v>
      </c>
    </row>
    <row r="11" spans="1:12" x14ac:dyDescent="0.25">
      <c r="A11" s="32"/>
      <c r="B11" s="33" t="s">
        <v>18</v>
      </c>
      <c r="C11" s="22">
        <f>'[1]Credit Share S'!N61</f>
        <v>0</v>
      </c>
      <c r="D11" s="23">
        <f>'[1]Credit Share S'!O61</f>
        <v>1</v>
      </c>
      <c r="E11" s="31">
        <f>'[1]Credit Share A'!N53</f>
        <v>0</v>
      </c>
      <c r="F11" s="25">
        <f>'[1]Credit Share A'!O53</f>
        <v>1</v>
      </c>
      <c r="G11" s="26">
        <f>'[1]Credit Share S'!J61</f>
        <v>4</v>
      </c>
      <c r="H11" s="27">
        <f>'[1]Credit Share A'!I53</f>
        <v>4</v>
      </c>
      <c r="I11" s="28">
        <f>'[1]Credit Share A'!M53</f>
        <v>32374</v>
      </c>
      <c r="J11" s="26">
        <f>'[1]S by Dept'!J54</f>
        <v>4</v>
      </c>
      <c r="K11" s="29">
        <f>'[1]A by Dept'!I49</f>
        <v>4</v>
      </c>
      <c r="L11" s="30">
        <f>'[1]A by Dept'!M49</f>
        <v>32374</v>
      </c>
    </row>
    <row r="12" spans="1:12" x14ac:dyDescent="0.25">
      <c r="A12" s="32"/>
      <c r="B12" s="33" t="s">
        <v>19</v>
      </c>
      <c r="C12" s="22">
        <f>'[1]Credit Share S'!N68</f>
        <v>0</v>
      </c>
      <c r="D12" s="34">
        <f>'[1]Credit Share S'!O68</f>
        <v>1</v>
      </c>
      <c r="E12" s="31">
        <f>'[1]Credit Share A'!N60</f>
        <v>0</v>
      </c>
      <c r="F12" s="35">
        <f>'[1]Credit Share A'!O60</f>
        <v>1</v>
      </c>
      <c r="G12" s="26">
        <f>'[1]Credit Share S'!J68</f>
        <v>5</v>
      </c>
      <c r="H12" s="27">
        <f>'[1]Credit Share A'!I60</f>
        <v>4</v>
      </c>
      <c r="I12" s="28">
        <f>'[1]Credit Share A'!M60</f>
        <v>36095</v>
      </c>
      <c r="J12" s="26">
        <f>'[1]S by Dept'!J61</f>
        <v>5</v>
      </c>
      <c r="K12" s="29">
        <f>'[1]A by Dept'!I56</f>
        <v>4</v>
      </c>
      <c r="L12" s="30">
        <f>'[1]A by Dept'!M56</f>
        <v>36095</v>
      </c>
    </row>
    <row r="13" spans="1:12" x14ac:dyDescent="0.25">
      <c r="A13" s="20" t="s">
        <v>20</v>
      </c>
      <c r="B13" s="21"/>
      <c r="C13" s="22">
        <f>'[1]Credit Share S'!N77</f>
        <v>0</v>
      </c>
      <c r="D13" s="23">
        <f>'[1]Credit Share S'!O77</f>
        <v>2</v>
      </c>
      <c r="E13" s="31">
        <f>'[1]Credit Share A'!N68</f>
        <v>0</v>
      </c>
      <c r="F13" s="25">
        <f>'[1]Credit Share A'!O68</f>
        <v>1</v>
      </c>
      <c r="G13" s="26">
        <f>'[1]Credit Share S'!J77</f>
        <v>4</v>
      </c>
      <c r="H13" s="27">
        <f>'[1]Credit Share A'!I68</f>
        <v>3</v>
      </c>
      <c r="I13" s="28">
        <f>'[1]Credit Share A'!M68</f>
        <v>1300922</v>
      </c>
      <c r="J13" s="26">
        <f>'[1]S by Dept'!J70</f>
        <v>4</v>
      </c>
      <c r="K13" s="29">
        <f>'[1]A by Dept'!I64</f>
        <v>3</v>
      </c>
      <c r="L13" s="30">
        <f>'[1]A by Dept'!M64</f>
        <v>1300922</v>
      </c>
    </row>
    <row r="14" spans="1:12" x14ac:dyDescent="0.25">
      <c r="A14" s="32"/>
      <c r="B14" s="33" t="s">
        <v>21</v>
      </c>
      <c r="C14" s="22">
        <f>'[1]Credit Share S'!N84</f>
        <v>0</v>
      </c>
      <c r="D14" s="23">
        <f>'[1]Credit Share S'!O84</f>
        <v>0</v>
      </c>
      <c r="E14" s="31">
        <f>'[1]Credit Share A'!N74</f>
        <v>0</v>
      </c>
      <c r="F14" s="25">
        <f>'[1]Credit Share A'!O74</f>
        <v>0</v>
      </c>
      <c r="G14" s="26">
        <f>'[1]Credit Share S'!J84</f>
        <v>0</v>
      </c>
      <c r="H14" s="27">
        <f>'[1]Credit Share A'!I74</f>
        <v>0</v>
      </c>
      <c r="I14" s="28">
        <f>'[1]Credit Share A'!M74</f>
        <v>0</v>
      </c>
      <c r="J14" s="26">
        <f>'[1]S by Dept'!J77</f>
        <v>0</v>
      </c>
      <c r="K14" s="29">
        <f>'[1]A by Dept'!I70</f>
        <v>0</v>
      </c>
      <c r="L14" s="30">
        <f>'[1]A by Dept'!M70</f>
        <v>0</v>
      </c>
    </row>
    <row r="15" spans="1:12" x14ac:dyDescent="0.25">
      <c r="A15" s="20" t="s">
        <v>22</v>
      </c>
      <c r="B15" s="21"/>
      <c r="C15" s="22">
        <f>'[1]Credit Share S'!N89</f>
        <v>2</v>
      </c>
      <c r="D15" s="23">
        <f>'[1]Credit Share S'!O89</f>
        <v>8</v>
      </c>
      <c r="E15" s="31">
        <f>'[1]Credit Share A'!N79</f>
        <v>2</v>
      </c>
      <c r="F15" s="25">
        <f>'[1]Credit Share A'!O79</f>
        <v>4</v>
      </c>
      <c r="G15" s="26">
        <f>'[1]Credit Share S'!J89</f>
        <v>21</v>
      </c>
      <c r="H15" s="27">
        <f>'[1]Credit Share A'!I79</f>
        <v>16</v>
      </c>
      <c r="I15" s="28">
        <f>'[1]Credit Share A'!M79</f>
        <v>1022175.3099999999</v>
      </c>
      <c r="J15" s="26">
        <f>'[1]S by Dept'!J82</f>
        <v>18</v>
      </c>
      <c r="K15" s="29">
        <f>'[1]A by Dept'!I75</f>
        <v>16</v>
      </c>
      <c r="L15" s="30">
        <f>'[1]A by Dept'!M75</f>
        <v>1022175.3099999999</v>
      </c>
    </row>
    <row r="16" spans="1:12" x14ac:dyDescent="0.25">
      <c r="A16" s="32"/>
      <c r="B16" s="33" t="s">
        <v>23</v>
      </c>
      <c r="C16" s="22">
        <f>'[1]Credit Share S'!N113</f>
        <v>3</v>
      </c>
      <c r="D16" s="23">
        <f>'[1]Credit Share S'!O113</f>
        <v>1</v>
      </c>
      <c r="E16" s="31">
        <f>'[1]Credit Share A'!N98</f>
        <v>2</v>
      </c>
      <c r="F16" s="25">
        <f>'[1]Credit Share A'!O98</f>
        <v>1</v>
      </c>
      <c r="G16" s="26">
        <f>'[1]Credit Share S'!J113</f>
        <v>11</v>
      </c>
      <c r="H16" s="27">
        <f>'[1]Credit Share A'!I98</f>
        <v>9</v>
      </c>
      <c r="I16" s="28">
        <f>'[1]Credit Share A'!M98</f>
        <v>1563382.7200000002</v>
      </c>
      <c r="J16" s="26">
        <f>'[1]S by Dept'!J103</f>
        <v>8</v>
      </c>
      <c r="K16" s="29">
        <f>'[1]A by Dept'!I94</f>
        <v>7</v>
      </c>
      <c r="L16" s="30">
        <f>'[1]A by Dept'!M94</f>
        <v>1563382.7200000002</v>
      </c>
    </row>
    <row r="17" spans="1:12" x14ac:dyDescent="0.25">
      <c r="A17" s="32"/>
      <c r="B17" s="33" t="s">
        <v>24</v>
      </c>
      <c r="C17" s="22">
        <f>'[1]Credit Share S'!N127</f>
        <v>0</v>
      </c>
      <c r="D17" s="23">
        <f>'[1]Credit Share S'!O127</f>
        <v>0</v>
      </c>
      <c r="E17" s="31">
        <f>'[1]Credit Share A'!N110</f>
        <v>0</v>
      </c>
      <c r="F17" s="25">
        <f>'[1]Credit Share A'!O110</f>
        <v>0</v>
      </c>
      <c r="G17" s="26">
        <f>'[1]Credit Share S'!J127</f>
        <v>0</v>
      </c>
      <c r="H17" s="27">
        <f>'[1]Credit Share A'!I110</f>
        <v>0</v>
      </c>
      <c r="I17" s="28">
        <f>'[1]Credit Share A'!M110</f>
        <v>0</v>
      </c>
      <c r="J17" s="26">
        <f>'[1]S by Dept'!J114</f>
        <v>0</v>
      </c>
      <c r="K17" s="29">
        <f>'[1]A by Dept'!I104</f>
        <v>0</v>
      </c>
      <c r="L17" s="30">
        <f>'[1]A by Dept'!M104</f>
        <v>0</v>
      </c>
    </row>
    <row r="18" spans="1:12" x14ac:dyDescent="0.25">
      <c r="A18" s="32"/>
      <c r="B18" s="33" t="s">
        <v>25</v>
      </c>
      <c r="C18" s="22">
        <f>'[1]Credit Share S'!N131</f>
        <v>0</v>
      </c>
      <c r="D18" s="23">
        <f>'[1]Credit Share S'!O131</f>
        <v>0</v>
      </c>
      <c r="E18" s="31">
        <f>'[1]Credit Share A'!N114</f>
        <v>0</v>
      </c>
      <c r="F18" s="25">
        <f>'[1]Credit Share A'!O114</f>
        <v>0</v>
      </c>
      <c r="G18" s="26">
        <f>'[1]Credit Share S'!J131</f>
        <v>0</v>
      </c>
      <c r="H18" s="27">
        <f>'[1]Credit Share A'!I114</f>
        <v>0</v>
      </c>
      <c r="I18" s="28">
        <f>'[1]Credit Share A'!M114</f>
        <v>0</v>
      </c>
      <c r="J18" s="26">
        <f>'[1]S by Dept'!J118</f>
        <v>0</v>
      </c>
      <c r="K18" s="29">
        <f>'[1]A by Dept'!I108</f>
        <v>0</v>
      </c>
      <c r="L18" s="30">
        <f>'[1]A by Dept'!M108</f>
        <v>0</v>
      </c>
    </row>
    <row r="19" spans="1:12" x14ac:dyDescent="0.25">
      <c r="A19" s="20" t="s">
        <v>26</v>
      </c>
      <c r="B19" s="21"/>
      <c r="C19" s="22">
        <f>'[1]Credit Share S'!N136</f>
        <v>3</v>
      </c>
      <c r="D19" s="34">
        <f>'[1]Credit Share S'!O136</f>
        <v>17</v>
      </c>
      <c r="E19" s="31">
        <f>'[1]Credit Share A'!N119</f>
        <v>3</v>
      </c>
      <c r="F19" s="36">
        <f>'[1]Credit Share A'!O119</f>
        <v>14</v>
      </c>
      <c r="G19" s="26">
        <f>'[1]Credit Share S'!J136</f>
        <v>36</v>
      </c>
      <c r="H19" s="27">
        <f>'[1]Credit Share A'!I119</f>
        <v>33</v>
      </c>
      <c r="I19" s="28">
        <f>'[1]Credit Share A'!M119</f>
        <v>1366541.4799999997</v>
      </c>
      <c r="J19" s="26">
        <f>'[1]S by Dept'!J123</f>
        <v>33</v>
      </c>
      <c r="K19" s="29">
        <f>'[1]A by Dept'!I113</f>
        <v>31</v>
      </c>
      <c r="L19" s="30">
        <f>'[1]A by Dept'!M113</f>
        <v>1404488.4799999997</v>
      </c>
    </row>
    <row r="20" spans="1:12" x14ac:dyDescent="0.25">
      <c r="A20" s="32"/>
      <c r="B20" s="33" t="s">
        <v>27</v>
      </c>
      <c r="C20" s="22">
        <f>'[1]Credit Share S'!N175</f>
        <v>0</v>
      </c>
      <c r="D20" s="23">
        <f>'[1]Credit Share S'!O175</f>
        <v>0</v>
      </c>
      <c r="E20" s="31">
        <f>'[1]Credit Share A'!N155</f>
        <v>0</v>
      </c>
      <c r="F20" s="25">
        <f>'[1]Credit Share A'!O155</f>
        <v>0</v>
      </c>
      <c r="G20" s="26">
        <f>'[1]Credit Share S'!J175</f>
        <v>0</v>
      </c>
      <c r="H20" s="27">
        <f>'[1]Credit Share A'!I155</f>
        <v>0</v>
      </c>
      <c r="I20" s="28">
        <f>'[1]Credit Share A'!M155</f>
        <v>0</v>
      </c>
      <c r="J20" s="26">
        <f>'[1]S by Dept'!J159</f>
        <v>0</v>
      </c>
      <c r="K20" s="29">
        <f>'[1]A by Dept'!I147</f>
        <v>0</v>
      </c>
      <c r="L20" s="30">
        <f>'[1]A by Dept'!M147</f>
        <v>0</v>
      </c>
    </row>
    <row r="21" spans="1:12" x14ac:dyDescent="0.25">
      <c r="A21" s="20" t="s">
        <v>28</v>
      </c>
      <c r="B21" s="21"/>
      <c r="C21" s="22">
        <f>'[1]Credit Share S'!N180</f>
        <v>0</v>
      </c>
      <c r="D21" s="23">
        <f>'[1]Credit Share S'!O180</f>
        <v>1</v>
      </c>
      <c r="E21" s="31">
        <f>'[1]Credit Share A'!N160</f>
        <v>0</v>
      </c>
      <c r="F21" s="25">
        <f>'[1]Credit Share A'!O160</f>
        <v>0</v>
      </c>
      <c r="G21" s="26">
        <f>'[1]Credit Share S'!J180</f>
        <v>1</v>
      </c>
      <c r="H21" s="27">
        <f>'[1]Credit Share A'!I160</f>
        <v>0</v>
      </c>
      <c r="I21" s="28">
        <f>'[1]Credit Share A'!M160</f>
        <v>0</v>
      </c>
      <c r="J21" s="26">
        <f>'[1]S by Dept'!J164</f>
        <v>1</v>
      </c>
      <c r="K21" s="29">
        <f>'[1]A by Dept'!I152</f>
        <v>0</v>
      </c>
      <c r="L21" s="30">
        <f>'[1]A by Dept'!M152</f>
        <v>0</v>
      </c>
    </row>
    <row r="22" spans="1:12" x14ac:dyDescent="0.25">
      <c r="A22" s="32"/>
      <c r="B22" s="33" t="s">
        <v>29</v>
      </c>
      <c r="C22" s="22">
        <f>'[1]Credit Share S'!N184</f>
        <v>2</v>
      </c>
      <c r="D22" s="23">
        <f>'[1]Credit Share S'!O184</f>
        <v>1</v>
      </c>
      <c r="E22" s="31">
        <f>'[1]Credit Share A'!N164</f>
        <v>2</v>
      </c>
      <c r="F22" s="25">
        <f>'[1]Credit Share A'!O164</f>
        <v>1</v>
      </c>
      <c r="G22" s="26">
        <f>'[1]Credit Share S'!J184</f>
        <v>22</v>
      </c>
      <c r="H22" s="27">
        <f>'[1]Credit Share A'!I164</f>
        <v>21</v>
      </c>
      <c r="I22" s="28">
        <f>'[1]Credit Share A'!M164</f>
        <v>604049.61</v>
      </c>
      <c r="J22" s="26">
        <f>'[1]S by Dept'!J168</f>
        <v>14</v>
      </c>
      <c r="K22" s="29">
        <f>'[1]A by Dept'!I156</f>
        <v>13</v>
      </c>
      <c r="L22" s="30">
        <f>'[1]A by Dept'!M156</f>
        <v>604049.61</v>
      </c>
    </row>
    <row r="23" spans="1:12" x14ac:dyDescent="0.25">
      <c r="A23" s="32"/>
      <c r="B23" s="33" t="s">
        <v>30</v>
      </c>
      <c r="C23" s="22">
        <f>'[1]Credit Share S'!N209</f>
        <v>0</v>
      </c>
      <c r="D23" s="34">
        <f>'[1]Credit Share S'!O209</f>
        <v>0</v>
      </c>
      <c r="E23" s="31">
        <f>'[1]Credit Share A'!N188</f>
        <v>0</v>
      </c>
      <c r="F23" s="36">
        <f>'[1]Credit Share A'!O188</f>
        <v>0</v>
      </c>
      <c r="G23" s="26">
        <f>'[1]Credit Share S'!J209</f>
        <v>0</v>
      </c>
      <c r="H23" s="27">
        <f>'[1]Credit Share A'!I188</f>
        <v>0</v>
      </c>
      <c r="I23" s="28">
        <f>'[1]Credit Share A'!M188</f>
        <v>0</v>
      </c>
      <c r="J23" s="26">
        <f>'[1]S by Dept'!J185</f>
        <v>0</v>
      </c>
      <c r="K23" s="29">
        <f>'[1]A by Dept'!I172</f>
        <v>0</v>
      </c>
      <c r="L23" s="30">
        <f>'[1]A by Dept'!M172</f>
        <v>0</v>
      </c>
    </row>
    <row r="24" spans="1:12" x14ac:dyDescent="0.25">
      <c r="A24" s="32"/>
      <c r="B24" s="33" t="s">
        <v>31</v>
      </c>
      <c r="C24" s="22">
        <f>'[1]Credit Share S'!N213</f>
        <v>0</v>
      </c>
      <c r="D24" s="23">
        <f>'[1]Credit Share S'!O213</f>
        <v>0</v>
      </c>
      <c r="E24" s="31">
        <f>'[1]Credit Share A'!N192</f>
        <v>0</v>
      </c>
      <c r="F24" s="25">
        <f>'[1]Credit Share A'!O192</f>
        <v>0</v>
      </c>
      <c r="G24" s="26">
        <f>'[1]Credit Share S'!J213</f>
        <v>0</v>
      </c>
      <c r="H24" s="27">
        <f>'[1]Credit Share A'!I192</f>
        <v>0</v>
      </c>
      <c r="I24" s="28">
        <f>'[1]Credit Share A'!M192</f>
        <v>0</v>
      </c>
      <c r="J24" s="26">
        <f>'[1]S by Dept'!J189</f>
        <v>0</v>
      </c>
      <c r="K24" s="29">
        <f>'[1]A by Dept'!I176</f>
        <v>0</v>
      </c>
      <c r="L24" s="30">
        <f>'[1]A by Dept'!M176</f>
        <v>0</v>
      </c>
    </row>
    <row r="25" spans="1:12" x14ac:dyDescent="0.25">
      <c r="A25" s="32"/>
      <c r="B25" s="33" t="s">
        <v>32</v>
      </c>
      <c r="C25" s="22">
        <f>'[1]Credit Share S'!N217</f>
        <v>0</v>
      </c>
      <c r="D25" s="23">
        <f>'[1]Credit Share S'!O217</f>
        <v>0</v>
      </c>
      <c r="E25" s="31">
        <f>'[1]Credit Share A'!N196</f>
        <v>0</v>
      </c>
      <c r="F25" s="25">
        <f>'[1]Credit Share A'!O196</f>
        <v>0</v>
      </c>
      <c r="G25" s="26">
        <f>'[1]Credit Share S'!J217</f>
        <v>0</v>
      </c>
      <c r="H25" s="27">
        <f>'[1]Credit Share A'!I196</f>
        <v>0</v>
      </c>
      <c r="I25" s="28">
        <f>'[1]Credit Share A'!M196</f>
        <v>0</v>
      </c>
      <c r="J25" s="26">
        <f>'[1]S by Dept'!J193</f>
        <v>0</v>
      </c>
      <c r="K25" s="29">
        <f>'[1]A by Dept'!I180</f>
        <v>0</v>
      </c>
      <c r="L25" s="30">
        <f>'[1]A by Dept'!M180</f>
        <v>0</v>
      </c>
    </row>
    <row r="26" spans="1:12" x14ac:dyDescent="0.25">
      <c r="A26" s="20" t="s">
        <v>33</v>
      </c>
      <c r="B26" s="21"/>
      <c r="C26" s="22">
        <f>'[1]Credit Share S'!N222</f>
        <v>2</v>
      </c>
      <c r="D26" s="23">
        <f>'[1]Credit Share S'!O222</f>
        <v>38</v>
      </c>
      <c r="E26" s="31">
        <f>'[1]Credit Share A'!N201</f>
        <v>0</v>
      </c>
      <c r="F26" s="25">
        <f>'[1]Credit Share A'!O201</f>
        <v>16</v>
      </c>
      <c r="G26" s="26">
        <f>'[1]Credit Share S'!J222</f>
        <v>87</v>
      </c>
      <c r="H26" s="27">
        <f>'[1]Credit Share A'!I201</f>
        <v>29</v>
      </c>
      <c r="I26" s="28">
        <f>'[1]Credit Share A'!M201</f>
        <v>1090917.8399999999</v>
      </c>
      <c r="J26" s="26">
        <f>'[1]S by Dept'!J198</f>
        <v>57</v>
      </c>
      <c r="K26" s="29">
        <f>'[1]A by Dept'!I185</f>
        <v>24</v>
      </c>
      <c r="L26" s="30">
        <f>'[1]A by Dept'!M185</f>
        <v>993258.84</v>
      </c>
    </row>
    <row r="27" spans="1:12" x14ac:dyDescent="0.25">
      <c r="A27" s="32"/>
      <c r="B27" s="33" t="s">
        <v>34</v>
      </c>
      <c r="C27" s="22">
        <f>'[1]Credit Share S'!N312</f>
        <v>0</v>
      </c>
      <c r="D27" s="23">
        <f>'[1]Credit Share S'!O312</f>
        <v>1</v>
      </c>
      <c r="E27" s="31">
        <f>'[1]Credit Share A'!N233</f>
        <v>0</v>
      </c>
      <c r="F27" s="25">
        <f>'[1]Credit Share A'!O233</f>
        <v>1</v>
      </c>
      <c r="G27" s="26">
        <f>'[1]Credit Share S'!J312</f>
        <v>4</v>
      </c>
      <c r="H27" s="27">
        <f>'[1]Credit Share A'!I233</f>
        <v>4</v>
      </c>
      <c r="I27" s="28">
        <f>'[1]Credit Share A'!M233</f>
        <v>19037</v>
      </c>
      <c r="J27" s="26">
        <f>'[1]S by Dept'!J258</f>
        <v>4</v>
      </c>
      <c r="K27" s="29">
        <f>'[1]A by Dept'!I212</f>
        <v>4</v>
      </c>
      <c r="L27" s="30">
        <f>'[1]A by Dept'!M212</f>
        <v>19037</v>
      </c>
    </row>
    <row r="28" spans="1:12" x14ac:dyDescent="0.25">
      <c r="A28" s="32"/>
      <c r="B28" s="33" t="s">
        <v>35</v>
      </c>
      <c r="C28" s="22">
        <f>'[1]Credit Share S'!N319</f>
        <v>4</v>
      </c>
      <c r="D28" s="23">
        <f>'[1]Credit Share S'!O319</f>
        <v>0</v>
      </c>
      <c r="E28" s="31">
        <f>'[1]Credit Share A'!N240</f>
        <v>4</v>
      </c>
      <c r="F28" s="25">
        <f>'[1]Credit Share A'!O240</f>
        <v>0</v>
      </c>
      <c r="G28" s="26">
        <f>'[1]Credit Share S'!J319</f>
        <v>28</v>
      </c>
      <c r="H28" s="27">
        <f>'[1]Credit Share A'!I240</f>
        <v>27</v>
      </c>
      <c r="I28" s="28">
        <f>'[1]Credit Share A'!M240</f>
        <v>744532</v>
      </c>
      <c r="J28" s="26">
        <f>'[1]S by Dept'!J265</f>
        <v>17</v>
      </c>
      <c r="K28" s="29">
        <f>'[1]A by Dept'!I219</f>
        <v>17</v>
      </c>
      <c r="L28" s="30">
        <f>'[1]A by Dept'!M219</f>
        <v>808967</v>
      </c>
    </row>
    <row r="29" spans="1:12" x14ac:dyDescent="0.25">
      <c r="A29" s="32"/>
      <c r="B29" s="33" t="s">
        <v>36</v>
      </c>
      <c r="C29" s="22">
        <f>'[1]Credit Share S'!N350</f>
        <v>1</v>
      </c>
      <c r="D29" s="23">
        <f>'[1]Credit Share S'!O350</f>
        <v>1</v>
      </c>
      <c r="E29" s="31">
        <f>'[1]Credit Share A'!N270</f>
        <v>1</v>
      </c>
      <c r="F29" s="25">
        <f>'[1]Credit Share A'!O270</f>
        <v>1</v>
      </c>
      <c r="G29" s="26">
        <f>'[1]Credit Share S'!J350</f>
        <v>23</v>
      </c>
      <c r="H29" s="27">
        <f>'[1]Credit Share A'!I270</f>
        <v>24</v>
      </c>
      <c r="I29" s="28">
        <f>'[1]Credit Share A'!M270</f>
        <v>687400</v>
      </c>
      <c r="J29" s="26">
        <f>'[1]S by Dept'!J285</f>
        <v>13</v>
      </c>
      <c r="K29" s="29">
        <f>'[1]A by Dept'!I239</f>
        <v>13</v>
      </c>
      <c r="L29" s="30">
        <f>'[1]A by Dept'!M239</f>
        <v>698243</v>
      </c>
    </row>
    <row r="30" spans="1:12" x14ac:dyDescent="0.25">
      <c r="A30" s="20" t="s">
        <v>37</v>
      </c>
      <c r="B30" s="21"/>
      <c r="C30" s="22">
        <f>'[1]Credit Share S'!N376</f>
        <v>0</v>
      </c>
      <c r="D30" s="23">
        <f>'[1]Credit Share S'!O376</f>
        <v>2</v>
      </c>
      <c r="E30" s="31">
        <f>'[1]Credit Share A'!N297</f>
        <v>0</v>
      </c>
      <c r="F30" s="25">
        <f>'[1]Credit Share A'!O297</f>
        <v>2</v>
      </c>
      <c r="G30" s="26">
        <f>'[1]Credit Share S'!J376</f>
        <v>2</v>
      </c>
      <c r="H30" s="27">
        <f>'[1]Credit Share A'!I297</f>
        <v>2</v>
      </c>
      <c r="I30" s="28">
        <f>'[1]Credit Share A'!M297</f>
        <v>19167</v>
      </c>
      <c r="J30" s="26">
        <f>'[1]S by Dept'!J301</f>
        <v>2</v>
      </c>
      <c r="K30" s="29">
        <f>'[1]A by Dept'!I255</f>
        <v>2</v>
      </c>
      <c r="L30" s="30">
        <f>'[1]A by Dept'!M255</f>
        <v>19167</v>
      </c>
    </row>
    <row r="31" spans="1:12" x14ac:dyDescent="0.25">
      <c r="A31" s="20" t="s">
        <v>38</v>
      </c>
      <c r="B31" s="21"/>
      <c r="C31" s="22">
        <f>'[1]Credit Share S'!N381</f>
        <v>0</v>
      </c>
      <c r="D31" s="23">
        <f>'[1]Credit Share S'!O381</f>
        <v>1</v>
      </c>
      <c r="E31" s="31">
        <f>'[1]Credit Share A'!N302</f>
        <v>0</v>
      </c>
      <c r="F31" s="25">
        <f>'[1]Credit Share A'!O302</f>
        <v>1</v>
      </c>
      <c r="G31" s="26">
        <f>'[1]Credit Share S'!J381</f>
        <v>2</v>
      </c>
      <c r="H31" s="27">
        <f>'[1]Credit Share A'!I302</f>
        <v>2</v>
      </c>
      <c r="I31" s="28">
        <f>'[1]Credit Share A'!M302</f>
        <v>184413.94</v>
      </c>
      <c r="J31" s="26">
        <f>'[1]S by Dept'!J306</f>
        <v>2</v>
      </c>
      <c r="K31" s="29">
        <f>'[1]A by Dept'!I260</f>
        <v>2</v>
      </c>
      <c r="L31" s="30">
        <f>'[1]A by Dept'!M260</f>
        <v>184413.94</v>
      </c>
    </row>
    <row r="32" spans="1:12" x14ac:dyDescent="0.25">
      <c r="A32" s="20" t="s">
        <v>39</v>
      </c>
      <c r="B32" s="21"/>
      <c r="C32" s="22">
        <f>'[1]Credit Share S'!N386</f>
        <v>0</v>
      </c>
      <c r="D32" s="37">
        <f>'[1]Credit Share S'!O386</f>
        <v>0</v>
      </c>
      <c r="E32" s="31">
        <f>'[1]Credit Share A'!N307</f>
        <v>0</v>
      </c>
      <c r="F32" s="35">
        <f>'[1]Credit Share A'!O307</f>
        <v>0</v>
      </c>
      <c r="G32" s="26">
        <f>'[1]Credit Share S'!J386</f>
        <v>0</v>
      </c>
      <c r="H32" s="27">
        <f>'[1]Credit Share A'!I307</f>
        <v>0</v>
      </c>
      <c r="I32" s="28">
        <f>'[1]Credit Share A'!M307</f>
        <v>0</v>
      </c>
      <c r="J32" s="26">
        <f>'[1]S by Dept'!J311</f>
        <v>0</v>
      </c>
      <c r="K32" s="29">
        <f>'[1]A by Dept'!I265</f>
        <v>0</v>
      </c>
      <c r="L32" s="30">
        <f>'[1]Credit Share A'!M307</f>
        <v>0</v>
      </c>
    </row>
    <row r="33" spans="1:12" x14ac:dyDescent="0.25">
      <c r="A33" s="20" t="s">
        <v>40</v>
      </c>
      <c r="B33" s="21"/>
      <c r="C33" s="22">
        <f>'[1]Credit Share S'!N390</f>
        <v>2</v>
      </c>
      <c r="D33" s="23">
        <f>'[1]Credit Share S'!O390</f>
        <v>1</v>
      </c>
      <c r="E33" s="31">
        <f>'[1]Credit Share A'!N311</f>
        <v>2</v>
      </c>
      <c r="F33" s="25">
        <f>'[1]Credit Share A'!O311</f>
        <v>0</v>
      </c>
      <c r="G33" s="26">
        <f>'[1]Credit Share S'!J390</f>
        <v>3</v>
      </c>
      <c r="H33" s="27">
        <f>'[1]Credit Share A'!I311</f>
        <v>2</v>
      </c>
      <c r="I33" s="28">
        <f>'[1]Credit Share A'!M311</f>
        <v>12500</v>
      </c>
      <c r="J33" s="26">
        <f>'[1]S by Dept'!J315</f>
        <v>3</v>
      </c>
      <c r="K33" s="29">
        <f>'[1]A by Dept'!I269</f>
        <v>2</v>
      </c>
      <c r="L33" s="30">
        <f>'[1]A by Dept'!M269</f>
        <v>12500</v>
      </c>
    </row>
    <row r="34" spans="1:12" x14ac:dyDescent="0.25">
      <c r="A34" s="20" t="s">
        <v>41</v>
      </c>
      <c r="B34" s="21"/>
      <c r="C34" s="22">
        <f>'[1]Credit Share S'!N396</f>
        <v>1</v>
      </c>
      <c r="D34" s="23">
        <f>'[1]Credit Share S'!O396</f>
        <v>0</v>
      </c>
      <c r="E34" s="31">
        <f>'[1]Credit Share A'!N316</f>
        <v>1</v>
      </c>
      <c r="F34" s="25">
        <f>'[1]Credit Share A'!O316</f>
        <v>0</v>
      </c>
      <c r="G34" s="26">
        <f>'[1]Credit Share S'!J396</f>
        <v>1</v>
      </c>
      <c r="H34" s="27">
        <f>'[1]Credit Share A'!I316</f>
        <v>1</v>
      </c>
      <c r="I34" s="28">
        <f>'[1]Credit Share A'!M316</f>
        <v>55654</v>
      </c>
      <c r="J34" s="26">
        <f>'[1]S by Dept'!J321</f>
        <v>1</v>
      </c>
      <c r="K34" s="29">
        <f>'[1]A by Dept'!I274</f>
        <v>1</v>
      </c>
      <c r="L34" s="30">
        <f>'[1]A by Dept'!M274</f>
        <v>55654</v>
      </c>
    </row>
    <row r="35" spans="1:12" x14ac:dyDescent="0.25">
      <c r="A35" s="20" t="s">
        <v>42</v>
      </c>
      <c r="B35" s="21"/>
      <c r="C35" s="22">
        <f>'[1]Credit Share S'!N401</f>
        <v>2</v>
      </c>
      <c r="D35" s="23">
        <f>'[1]Credit Share S'!O401</f>
        <v>2</v>
      </c>
      <c r="E35" s="31">
        <f>'[1]Credit Share A'!N321</f>
        <v>1</v>
      </c>
      <c r="F35" s="25">
        <f>'[1]Credit Share A'!O321</f>
        <v>2</v>
      </c>
      <c r="G35" s="26">
        <f>'[1]Credit Share S'!J401</f>
        <v>15</v>
      </c>
      <c r="H35" s="27">
        <f>'[1]Credit Share A'!I321</f>
        <v>11</v>
      </c>
      <c r="I35" s="28">
        <f>'[1]Credit Share A'!M321</f>
        <v>967668.5</v>
      </c>
      <c r="J35" s="26">
        <f>'[1]S by Dept'!J326</f>
        <v>14</v>
      </c>
      <c r="K35" s="29">
        <f>'[1]A by Dept'!I279</f>
        <v>11</v>
      </c>
      <c r="L35" s="30">
        <f>'[1]A by Dept'!M279</f>
        <v>967668.5</v>
      </c>
    </row>
    <row r="36" spans="1:12" x14ac:dyDescent="0.25">
      <c r="A36" s="32"/>
      <c r="B36" s="33" t="s">
        <v>43</v>
      </c>
      <c r="C36" s="22">
        <f>'[1]Credit Share S'!N419</f>
        <v>0</v>
      </c>
      <c r="D36" s="23">
        <f>'[1]Credit Share S'!O419</f>
        <v>1</v>
      </c>
      <c r="E36" s="31">
        <f>'[1]Credit Share A'!N335</f>
        <v>0</v>
      </c>
      <c r="F36" s="25">
        <f>'[1]Credit Share A'!O335</f>
        <v>1</v>
      </c>
      <c r="G36" s="26">
        <f>'[1]Credit Share S'!J419</f>
        <v>4</v>
      </c>
      <c r="H36" s="27">
        <f>'[1]Credit Share A'!I335</f>
        <v>6</v>
      </c>
      <c r="I36" s="28">
        <f>'[1]Credit Share A'!M335</f>
        <v>974821.08000000007</v>
      </c>
      <c r="J36" s="26">
        <f>'[1]S by Dept'!J343</f>
        <v>4</v>
      </c>
      <c r="K36" s="29">
        <f>'[1]A by Dept'!I293</f>
        <v>5</v>
      </c>
      <c r="L36" s="30">
        <f>'[1]A by Dept'!M293</f>
        <v>936874.08000000007</v>
      </c>
    </row>
    <row r="37" spans="1:12" x14ac:dyDescent="0.25">
      <c r="A37" s="32"/>
      <c r="B37" s="33" t="s">
        <v>44</v>
      </c>
      <c r="C37" s="22">
        <f>'[1]Credit Share S'!N426</f>
        <v>1</v>
      </c>
      <c r="D37" s="23">
        <f>'[1]Credit Share S'!O426</f>
        <v>0</v>
      </c>
      <c r="E37" s="31">
        <f>'[1]Credit Share A'!N344</f>
        <v>1</v>
      </c>
      <c r="F37" s="25">
        <f>'[1]Credit Share A'!O344</f>
        <v>0</v>
      </c>
      <c r="G37" s="26">
        <f>'[1]Credit Share S'!J426</f>
        <v>10</v>
      </c>
      <c r="H37" s="27">
        <f>'[1]Credit Share A'!I344</f>
        <v>10</v>
      </c>
      <c r="I37" s="28">
        <f>'[1]Credit Share A'!M344</f>
        <v>352116</v>
      </c>
      <c r="J37" s="26">
        <f>'[1]S by Dept'!J350</f>
        <v>10</v>
      </c>
      <c r="K37" s="29">
        <f>'[1]A by Dept'!I301</f>
        <v>10</v>
      </c>
      <c r="L37" s="30">
        <f>'[1]A by Dept'!M301</f>
        <v>352116</v>
      </c>
    </row>
    <row r="38" spans="1:12" x14ac:dyDescent="0.25">
      <c r="A38" s="20" t="s">
        <v>45</v>
      </c>
      <c r="B38" s="21"/>
      <c r="C38" s="22">
        <f>'[1]Credit Share S'!N440</f>
        <v>7</v>
      </c>
      <c r="D38" s="23">
        <f>'[1]Credit Share S'!O440</f>
        <v>0</v>
      </c>
      <c r="E38" s="31">
        <f>'[1]Credit Share A'!N358</f>
        <v>6</v>
      </c>
      <c r="F38" s="25">
        <f>'[1]Credit Share A'!O358</f>
        <v>0</v>
      </c>
      <c r="G38" s="26">
        <f>'[1]Credit Share S'!J440</f>
        <v>37</v>
      </c>
      <c r="H38" s="27">
        <f>'[1]Credit Share A'!I358</f>
        <v>35</v>
      </c>
      <c r="I38" s="28">
        <f>'[1]Credit Share A'!M358</f>
        <v>4503237.2700000005</v>
      </c>
      <c r="J38" s="26">
        <f>'[1]S by Dept'!J364</f>
        <v>35</v>
      </c>
      <c r="K38" s="29">
        <f>'[1]A by Dept'!I315</f>
        <v>32</v>
      </c>
      <c r="L38" s="30">
        <f>'[1]A by Dept'!M315</f>
        <v>4503237.2700000005</v>
      </c>
    </row>
    <row r="39" spans="1:12" x14ac:dyDescent="0.25">
      <c r="A39" s="32"/>
      <c r="B39" s="33" t="s">
        <v>46</v>
      </c>
      <c r="C39" s="22">
        <f>'[1]Credit Share S'!N480</f>
        <v>2</v>
      </c>
      <c r="D39" s="23">
        <f>'[1]Credit Share S'!O480</f>
        <v>0</v>
      </c>
      <c r="E39" s="31">
        <f>'[1]Credit Share A'!N396</f>
        <v>2</v>
      </c>
      <c r="F39" s="25">
        <f>'[1]Credit Share A'!O396</f>
        <v>0</v>
      </c>
      <c r="G39" s="26">
        <f>'[1]Credit Share S'!J480</f>
        <v>6</v>
      </c>
      <c r="H39" s="27">
        <f>'[1]Credit Share A'!I396</f>
        <v>7</v>
      </c>
      <c r="I39" s="28">
        <f>'[1]Credit Share A'!M396</f>
        <v>8121131.5600000005</v>
      </c>
      <c r="J39" s="26">
        <f>'[1]S by Dept'!J402</f>
        <v>6</v>
      </c>
      <c r="K39" s="29">
        <f>'[1]A by Dept'!I350</f>
        <v>7</v>
      </c>
      <c r="L39" s="30">
        <f>'[1]A by Dept'!M350</f>
        <v>8121131.5600000005</v>
      </c>
    </row>
    <row r="40" spans="1:12" x14ac:dyDescent="0.25">
      <c r="A40" s="32"/>
      <c r="B40" s="33" t="s">
        <v>47</v>
      </c>
      <c r="C40" s="22">
        <f>'[1]Credit Share S'!N489</f>
        <v>0</v>
      </c>
      <c r="D40" s="23">
        <f>'[1]Credit Share S'!O489</f>
        <v>1</v>
      </c>
      <c r="E40" s="31">
        <f>'[1]Credit Share A'!N406</f>
        <v>0</v>
      </c>
      <c r="F40" s="25">
        <f>'[1]Credit Share A'!O406</f>
        <v>1</v>
      </c>
      <c r="G40" s="26">
        <f>'[1]Credit Share S'!J489</f>
        <v>9</v>
      </c>
      <c r="H40" s="27">
        <f>'[1]Credit Share A'!I406</f>
        <v>10</v>
      </c>
      <c r="I40" s="28">
        <f>'[1]Credit Share A'!M406</f>
        <v>831015</v>
      </c>
      <c r="J40" s="26">
        <f>'[1]S by Dept'!J411</f>
        <v>9</v>
      </c>
      <c r="K40" s="29">
        <f>'[1]A by Dept'!I360</f>
        <v>10</v>
      </c>
      <c r="L40" s="30">
        <f>'[1]A by Dept'!M360</f>
        <v>831015</v>
      </c>
    </row>
    <row r="41" spans="1:12" x14ac:dyDescent="0.25">
      <c r="A41" s="32"/>
      <c r="B41" s="33" t="s">
        <v>48</v>
      </c>
      <c r="C41" s="22">
        <f>'[1]Credit Share S'!N501</f>
        <v>1</v>
      </c>
      <c r="D41" s="23">
        <f>'[1]Credit Share S'!O501</f>
        <v>0</v>
      </c>
      <c r="E41" s="31">
        <f>'[1]Credit Share A'!N419</f>
        <v>1</v>
      </c>
      <c r="F41" s="25">
        <f>'[1]Credit Share A'!O419</f>
        <v>0</v>
      </c>
      <c r="G41" s="26">
        <f>'[1]Credit Share S'!J501</f>
        <v>4</v>
      </c>
      <c r="H41" s="27">
        <f>'[1]Credit Share A'!I419</f>
        <v>4</v>
      </c>
      <c r="I41" s="28">
        <f>'[1]Credit Share A'!M419</f>
        <v>2558660.09</v>
      </c>
      <c r="J41" s="26">
        <f>'[1]S by Dept'!J423</f>
        <v>4</v>
      </c>
      <c r="K41" s="29">
        <f>'[1]A by Dept'!I373</f>
        <v>4</v>
      </c>
      <c r="L41" s="30">
        <f>'[1]A by Dept'!M373</f>
        <v>2558660.09</v>
      </c>
    </row>
    <row r="42" spans="1:12" x14ac:dyDescent="0.25">
      <c r="A42" s="32"/>
      <c r="B42" s="33" t="s">
        <v>49</v>
      </c>
      <c r="C42" s="22">
        <f>'[1]Credit Share S'!N508</f>
        <v>1</v>
      </c>
      <c r="D42" s="23">
        <f>'[1]Credit Share S'!O508</f>
        <v>0</v>
      </c>
      <c r="E42" s="31">
        <f>'[1]Credit Share A'!N426</f>
        <v>1</v>
      </c>
      <c r="F42" s="25">
        <f>'[1]Credit Share A'!O426</f>
        <v>0</v>
      </c>
      <c r="G42" s="26">
        <f>'[1]Credit Share S'!J508</f>
        <v>13</v>
      </c>
      <c r="H42" s="27">
        <f>'[1]Credit Share A'!I426</f>
        <v>13</v>
      </c>
      <c r="I42" s="28">
        <f>'[1]Credit Share A'!M426</f>
        <v>913055.28</v>
      </c>
      <c r="J42" s="26">
        <f>'[1]S by Dept'!J430</f>
        <v>13</v>
      </c>
      <c r="K42" s="29">
        <f>'[1]A by Dept'!I380</f>
        <v>13</v>
      </c>
      <c r="L42" s="30">
        <f>'[1]A by Dept'!M380</f>
        <v>913055.28</v>
      </c>
    </row>
    <row r="43" spans="1:12" x14ac:dyDescent="0.25">
      <c r="A43" s="32"/>
      <c r="B43" s="33" t="s">
        <v>50</v>
      </c>
      <c r="C43" s="22">
        <f>'[1]Credit Share S'!N524</f>
        <v>1</v>
      </c>
      <c r="D43" s="23">
        <f>'[1]Credit Share S'!O524</f>
        <v>0</v>
      </c>
      <c r="E43" s="31">
        <f>'[1]Credit Share A'!N442</f>
        <v>1</v>
      </c>
      <c r="F43" s="25">
        <f>'[1]Credit Share A'!O442</f>
        <v>0</v>
      </c>
      <c r="G43" s="26">
        <f>'[1]Credit Share S'!J524</f>
        <v>7</v>
      </c>
      <c r="H43" s="27">
        <f>'[1]Credit Share A'!I442</f>
        <v>7</v>
      </c>
      <c r="I43" s="28">
        <f>'[1]Credit Share A'!M442</f>
        <v>300408.66000000003</v>
      </c>
      <c r="J43" s="26">
        <f>'[1]S by Dept'!J446</f>
        <v>7</v>
      </c>
      <c r="K43" s="29">
        <f>'[1]A by Dept'!I396</f>
        <v>7</v>
      </c>
      <c r="L43" s="30">
        <f>'[1]A by Dept'!M396</f>
        <v>300408.66000000003</v>
      </c>
    </row>
    <row r="44" spans="1:12" x14ac:dyDescent="0.25">
      <c r="A44" s="20" t="s">
        <v>51</v>
      </c>
      <c r="B44" s="21"/>
      <c r="C44" s="22">
        <f>'[1]Credit Share S'!N534</f>
        <v>2</v>
      </c>
      <c r="D44" s="23">
        <f>'[1]Credit Share S'!O534</f>
        <v>0</v>
      </c>
      <c r="E44" s="24">
        <f>'[1]Credit Share A'!N452</f>
        <v>2</v>
      </c>
      <c r="F44" s="25">
        <f>'[1]Credit Share A'!O452</f>
        <v>0</v>
      </c>
      <c r="G44" s="26">
        <f>'[1]Credit Share S'!J534</f>
        <v>2</v>
      </c>
      <c r="H44" s="27">
        <f>'[1]Credit Share A'!I452</f>
        <v>6</v>
      </c>
      <c r="I44" s="28">
        <f>'[1]Credit Share A'!M452</f>
        <v>1471507</v>
      </c>
      <c r="J44" s="26">
        <f>'[1]S by Dept'!J456</f>
        <v>2</v>
      </c>
      <c r="K44" s="29">
        <f>'[1]A by Dept'!I406</f>
        <v>6</v>
      </c>
      <c r="L44" s="30">
        <f>'[1]A by Dept'!M406</f>
        <v>1471507</v>
      </c>
    </row>
    <row r="45" spans="1:12" x14ac:dyDescent="0.25">
      <c r="A45" s="20" t="s">
        <v>52</v>
      </c>
      <c r="B45" s="21"/>
      <c r="C45" s="22">
        <f>'[1]Credit Share S'!N539</f>
        <v>5</v>
      </c>
      <c r="D45" s="23">
        <f>'[1]Credit Share S'!O539</f>
        <v>4</v>
      </c>
      <c r="E45" s="24">
        <f>'[1]Credit Share A'!N461</f>
        <v>8</v>
      </c>
      <c r="F45" s="25">
        <f>'[1]Credit Share A'!O461</f>
        <v>5</v>
      </c>
      <c r="G45" s="26">
        <f>'[1]Credit Share S'!J539</f>
        <v>15</v>
      </c>
      <c r="H45" s="27">
        <f>'[1]Credit Share A'!I461</f>
        <v>18</v>
      </c>
      <c r="I45" s="28">
        <f>'[1]Credit Share A'!M461</f>
        <v>1982958.5</v>
      </c>
      <c r="J45" s="26">
        <f>'[1]S by Dept'!J461</f>
        <v>13</v>
      </c>
      <c r="K45" s="29">
        <f>'[1]A by Dept'!I415</f>
        <v>16</v>
      </c>
      <c r="L45" s="30">
        <f>'[1]A by Dept'!M415</f>
        <v>1982958.5</v>
      </c>
    </row>
    <row r="46" spans="1:12" ht="15.75" thickBot="1" x14ac:dyDescent="0.3">
      <c r="A46" s="38" t="s">
        <v>53</v>
      </c>
      <c r="B46" s="38"/>
      <c r="C46" s="16">
        <f t="shared" ref="C46:L46" si="0">SUM(C6:C45)</f>
        <v>47</v>
      </c>
      <c r="D46" s="17">
        <f t="shared" si="0"/>
        <v>96</v>
      </c>
      <c r="E46" s="17">
        <f t="shared" si="0"/>
        <v>43</v>
      </c>
      <c r="F46" s="18">
        <f t="shared" si="0"/>
        <v>65</v>
      </c>
      <c r="G46" s="39">
        <f t="shared" si="0"/>
        <v>416</v>
      </c>
      <c r="H46" s="40">
        <f t="shared" si="0"/>
        <v>340</v>
      </c>
      <c r="I46" s="41">
        <f t="shared" si="0"/>
        <v>32802989.050000004</v>
      </c>
      <c r="J46" s="39">
        <f t="shared" si="0"/>
        <v>336</v>
      </c>
      <c r="K46" s="42">
        <f t="shared" si="0"/>
        <v>292</v>
      </c>
      <c r="L46" s="41">
        <f t="shared" si="0"/>
        <v>32802989.050000004</v>
      </c>
    </row>
    <row r="47" spans="1:12" x14ac:dyDescent="0.25">
      <c r="A47" s="43"/>
      <c r="B47" s="43"/>
      <c r="C47" s="3"/>
      <c r="D47" s="2"/>
      <c r="E47" s="2"/>
      <c r="F47" s="2"/>
      <c r="G47" s="2"/>
      <c r="H47" s="2"/>
      <c r="I47" s="4"/>
      <c r="J47" s="2"/>
      <c r="K47" s="2"/>
      <c r="L47" s="4"/>
    </row>
    <row r="48" spans="1:12" x14ac:dyDescent="0.25">
      <c r="A48" s="44" t="s">
        <v>54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5">
      <c r="A49" s="44" t="s">
        <v>55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</sheetData>
  <mergeCells count="10">
    <mergeCell ref="A48:L48"/>
    <mergeCell ref="A49:L49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Activity</vt:lpstr>
      <vt:lpstr>'Unit Activity'!Print_Area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2019-07-24T16:09:25Z</dcterms:created>
  <dcterms:modified xsi:type="dcterms:W3CDTF">2019-07-24T16:10:01Z</dcterms:modified>
</cp:coreProperties>
</file>