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90F783CF-9D9B-4984-8BCD-03D555AE65B6}" xr6:coauthVersionLast="45" xr6:coauthVersionMax="45" xr10:uidLastSave="{00000000-0000-0000-0000-000000000000}"/>
  <bookViews>
    <workbookView xWindow="-120" yWindow="-120" windowWidth="29040" windowHeight="15840" xr2:uid="{B1003E3D-B38A-4C96-9FB1-4A6382FEFD47}"/>
  </bookViews>
  <sheets>
    <sheet name="Unit Activity" sheetId="1" r:id="rId1"/>
  </sheets>
  <externalReferences>
    <externalReference r:id="rId2"/>
    <externalReference r:id="rId3"/>
    <externalReference r:id="rId4"/>
    <externalReference r:id="rId5"/>
  </externalReferences>
  <definedNames>
    <definedName name="Agency">'[2]Dropdown Lists'!$D$4:$D$293</definedName>
    <definedName name="AgencyType">'[2]Dropdown Lists'!$E$4:$E$10</definedName>
    <definedName name="COIForm">'[3]Dropdown Lists'!$G$4:$G$6</definedName>
    <definedName name="COITraining">'[3]Dropdown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PRINCIPAL_INVESTIGATORS">'[4]Dropdown Lists'!$A$4:$A$323</definedName>
    <definedName name="RadioBio">'[3]Dropdown Lists'!$K$4:$K$6</definedName>
    <definedName name="RCRTraining">'[3]Dropdown Lists'!$I$4:$I$6</definedName>
    <definedName name="Use">'[2]Dropdown Lists'!$F$4:$F$10</definedName>
    <definedName name="YesNo">'[3]Dropdown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L46" i="1" s="1"/>
  <c r="K6" i="1"/>
  <c r="K46" i="1" s="1"/>
  <c r="J6" i="1"/>
  <c r="J46" i="1" s="1"/>
  <c r="I6" i="1"/>
  <c r="I46" i="1" s="1"/>
  <c r="H6" i="1"/>
  <c r="H46" i="1" s="1"/>
  <c r="G6" i="1"/>
  <c r="G46" i="1" s="1"/>
  <c r="F6" i="1"/>
  <c r="F46" i="1" s="1"/>
  <c r="E6" i="1"/>
  <c r="E46" i="1" s="1"/>
  <c r="D6" i="1"/>
  <c r="D46" i="1" s="1"/>
  <c r="C6" i="1"/>
  <c r="C46" i="1" s="1"/>
</calcChain>
</file>

<file path=xl/sharedStrings.xml><?xml version="1.0" encoding="utf-8"?>
<sst xmlns="http://schemas.openxmlformats.org/spreadsheetml/2006/main" count="63" uniqueCount="56">
  <si>
    <t>Missouri State University
FY 20 Grant/Contract Activity by Unit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</si>
  <si>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</si>
  <si>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</si>
  <si>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</si>
  <si>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</si>
  <si>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</si>
  <si>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</si>
  <si>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</si>
  <si>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</si>
  <si>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</si>
  <si>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</si>
  <si>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</si>
  <si>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</si>
  <si>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Administrative Services</t>
  </si>
  <si>
    <t>The William H. Darr College of Agriculture</t>
  </si>
  <si>
    <t>Center for Grapevine Biotechnology</t>
  </si>
  <si>
    <t>Mid-America Viticulture &amp; Enology Center</t>
  </si>
  <si>
    <t>Judith Enyeart Reynolds College of Arts &amp; Letters</t>
  </si>
  <si>
    <t>Center for Dispute Resolution</t>
  </si>
  <si>
    <t>Center for Writing in College, Career, &amp; Community</t>
  </si>
  <si>
    <t>College of Business</t>
  </si>
  <si>
    <t>Center for Project Innovation &amp; Management</t>
  </si>
  <si>
    <t>College of Education</t>
  </si>
  <si>
    <t>Agency for Teaching, Leading and Learning</t>
  </si>
  <si>
    <t>Institute for Play Therapy</t>
  </si>
  <si>
    <t>Institute for School Improvement</t>
  </si>
  <si>
    <t>The McQueary College of Health &amp; Human Services</t>
  </si>
  <si>
    <t>Center for Research &amp; Service</t>
  </si>
  <si>
    <t>College of Humanities &amp; Public Affairs</t>
  </si>
  <si>
    <t>Center for Archaeological Research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</si>
  <si>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</si>
  <si>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</si>
  <si>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</si>
  <si>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</si>
  <si>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</si>
  <si>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</si>
  <si>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Ozark Environmental Water Research Institute</t>
  </si>
  <si>
    <t>Diversity &amp; Inclusion</t>
  </si>
  <si>
    <t>Graduate College</t>
  </si>
  <si>
    <t>Information Services</t>
  </si>
  <si>
    <t>Library</t>
  </si>
  <si>
    <t>President</t>
  </si>
  <si>
    <t>Provost</t>
  </si>
  <si>
    <t>Ozarks Public Health Institute</t>
  </si>
  <si>
    <t>Southwest Missouri Area Health Education Center</t>
  </si>
  <si>
    <t>Research &amp; Economic Development</t>
  </si>
  <si>
    <t>Center for Applied Science &amp; Engineering</t>
  </si>
  <si>
    <t>Center for Biomedical &amp; Life Sciences</t>
  </si>
  <si>
    <t>International Leadership &amp; Training Center</t>
  </si>
  <si>
    <t>Jordan Valley Innovation Center</t>
  </si>
  <si>
    <t>Small Business Development &amp; Technology Center</t>
  </si>
  <si>
    <t>Student Affairs</t>
  </si>
  <si>
    <t>West Plains</t>
  </si>
  <si>
    <t>TOTAL</t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</si>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</sst>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E0009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0" fillId="0" borderId="6" xfId="0" applyNumberForma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2" fontId="0" fillId="0" borderId="9" xfId="0" applyNumberFormat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12" xfId="0" applyFont="1" applyBorder="1" applyAlignment="1">
      <alignment vertical="center"/>
    </xf>
    <xf numFmtId="1" fontId="0" fillId="3" borderId="6" xfId="0" applyNumberFormat="1" applyFill="1" applyBorder="1" applyAlignment="1">
      <alignment horizontal="center" vertical="center"/>
    </xf>
    <xf numFmtId="37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37" fontId="0" fillId="3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20%20Data\FY%202020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Condensed Unit Activity"/>
      <sheetName val="Major 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  <sheetName val="Specialist Split"/>
      <sheetName val="FY 2020 - Q B Accts"/>
    </sheetNames>
    <sheetDataSet>
      <sheetData sheetId="0"/>
      <sheetData sheetId="1">
        <row r="3">
          <cell r="J3">
            <v>4</v>
          </cell>
        </row>
        <row r="12">
          <cell r="J12">
            <v>18</v>
          </cell>
        </row>
        <row r="34">
          <cell r="J34">
            <v>1</v>
          </cell>
        </row>
        <row r="39">
          <cell r="J39">
            <v>6</v>
          </cell>
        </row>
        <row r="50">
          <cell r="J50">
            <v>8</v>
          </cell>
        </row>
        <row r="62">
          <cell r="J62">
            <v>4</v>
          </cell>
        </row>
        <row r="70">
          <cell r="J70">
            <v>3</v>
          </cell>
        </row>
        <row r="78">
          <cell r="J78">
            <v>4</v>
          </cell>
        </row>
        <row r="86">
          <cell r="J86">
            <v>0</v>
          </cell>
        </row>
        <row r="91">
          <cell r="J91">
            <v>23</v>
          </cell>
        </row>
        <row r="118">
          <cell r="J118">
            <v>9</v>
          </cell>
        </row>
        <row r="131">
          <cell r="J131">
            <v>0</v>
          </cell>
        </row>
        <row r="135">
          <cell r="J135">
            <v>0</v>
          </cell>
        </row>
        <row r="140">
          <cell r="J140">
            <v>34</v>
          </cell>
        </row>
        <row r="178">
          <cell r="J178">
            <v>0</v>
          </cell>
        </row>
        <row r="183">
          <cell r="J183">
            <v>1</v>
          </cell>
        </row>
        <row r="188">
          <cell r="J188">
            <v>19</v>
          </cell>
        </row>
        <row r="211">
          <cell r="J211">
            <v>0</v>
          </cell>
        </row>
        <row r="215">
          <cell r="J215">
            <v>0</v>
          </cell>
        </row>
        <row r="219">
          <cell r="J219">
            <v>0</v>
          </cell>
        </row>
        <row r="224">
          <cell r="J224">
            <v>69</v>
          </cell>
        </row>
        <row r="297">
          <cell r="J297">
            <v>2</v>
          </cell>
        </row>
        <row r="303">
          <cell r="J303">
            <v>15</v>
          </cell>
        </row>
        <row r="322">
          <cell r="J322">
            <v>10</v>
          </cell>
        </row>
        <row r="336">
          <cell r="J336">
            <v>0</v>
          </cell>
        </row>
        <row r="340">
          <cell r="J340">
            <v>2</v>
          </cell>
        </row>
        <row r="346">
          <cell r="J346">
            <v>0</v>
          </cell>
        </row>
        <row r="350">
          <cell r="J350">
            <v>2</v>
          </cell>
        </row>
        <row r="356">
          <cell r="J356">
            <v>3</v>
          </cell>
        </row>
        <row r="364">
          <cell r="J364">
            <v>14</v>
          </cell>
        </row>
        <row r="382">
          <cell r="J382">
            <v>2</v>
          </cell>
        </row>
        <row r="388">
          <cell r="J388">
            <v>10</v>
          </cell>
        </row>
        <row r="403">
          <cell r="J403">
            <v>27</v>
          </cell>
        </row>
        <row r="434">
          <cell r="J434">
            <v>6</v>
          </cell>
        </row>
        <row r="444">
          <cell r="J444">
            <v>8</v>
          </cell>
        </row>
        <row r="456">
          <cell r="J456">
            <v>4</v>
          </cell>
        </row>
        <row r="464">
          <cell r="J464">
            <v>14</v>
          </cell>
        </row>
        <row r="482">
          <cell r="J482">
            <v>7</v>
          </cell>
        </row>
        <row r="493">
          <cell r="J493">
            <v>3</v>
          </cell>
        </row>
        <row r="500">
          <cell r="J500">
            <v>16</v>
          </cell>
        </row>
      </sheetData>
      <sheetData sheetId="2">
        <row r="3">
          <cell r="J3">
            <v>4</v>
          </cell>
          <cell r="N3">
            <v>3</v>
          </cell>
          <cell r="O3">
            <v>0</v>
          </cell>
        </row>
        <row r="12">
          <cell r="J12">
            <v>22</v>
          </cell>
          <cell r="N12">
            <v>1</v>
          </cell>
          <cell r="O12">
            <v>9</v>
          </cell>
        </row>
        <row r="38">
          <cell r="J38">
            <v>1</v>
          </cell>
          <cell r="N38">
            <v>0</v>
          </cell>
          <cell r="O38">
            <v>1</v>
          </cell>
        </row>
        <row r="43">
          <cell r="J43">
            <v>6</v>
          </cell>
          <cell r="N43">
            <v>1</v>
          </cell>
          <cell r="O43">
            <v>1</v>
          </cell>
        </row>
        <row r="54">
          <cell r="J54">
            <v>8</v>
          </cell>
          <cell r="N54">
            <v>0</v>
          </cell>
          <cell r="O54">
            <v>4</v>
          </cell>
        </row>
        <row r="66">
          <cell r="J66">
            <v>4</v>
          </cell>
          <cell r="N66">
            <v>0</v>
          </cell>
          <cell r="O66">
            <v>1</v>
          </cell>
        </row>
        <row r="74">
          <cell r="J74">
            <v>4</v>
          </cell>
          <cell r="N74">
            <v>0</v>
          </cell>
          <cell r="O74">
            <v>1</v>
          </cell>
        </row>
        <row r="83">
          <cell r="J83">
            <v>4</v>
          </cell>
          <cell r="N83">
            <v>0</v>
          </cell>
          <cell r="O83">
            <v>2</v>
          </cell>
        </row>
        <row r="91">
          <cell r="J91">
            <v>0</v>
          </cell>
          <cell r="N91">
            <v>0</v>
          </cell>
          <cell r="O91">
            <v>0</v>
          </cell>
        </row>
        <row r="96">
          <cell r="J96">
            <v>29</v>
          </cell>
          <cell r="N96">
            <v>3</v>
          </cell>
          <cell r="O96">
            <v>11</v>
          </cell>
        </row>
        <row r="129">
          <cell r="J129">
            <v>10</v>
          </cell>
          <cell r="N129">
            <v>1</v>
          </cell>
          <cell r="O129">
            <v>1</v>
          </cell>
        </row>
        <row r="143">
          <cell r="J143">
            <v>0</v>
          </cell>
          <cell r="N143">
            <v>0</v>
          </cell>
          <cell r="O143">
            <v>0</v>
          </cell>
        </row>
        <row r="147">
          <cell r="J147">
            <v>0</v>
          </cell>
          <cell r="N147">
            <v>0</v>
          </cell>
          <cell r="O147">
            <v>0</v>
          </cell>
        </row>
        <row r="152">
          <cell r="J152">
            <v>42</v>
          </cell>
          <cell r="N152">
            <v>3</v>
          </cell>
          <cell r="O152">
            <v>19</v>
          </cell>
        </row>
        <row r="198">
          <cell r="J198">
            <v>0</v>
          </cell>
          <cell r="N198">
            <v>0</v>
          </cell>
          <cell r="O198">
            <v>0</v>
          </cell>
        </row>
        <row r="203">
          <cell r="J203">
            <v>3</v>
          </cell>
          <cell r="N203">
            <v>0</v>
          </cell>
          <cell r="O203">
            <v>3</v>
          </cell>
        </row>
        <row r="210">
          <cell r="J210">
            <v>29</v>
          </cell>
          <cell r="N210">
            <v>1</v>
          </cell>
          <cell r="O210">
            <v>1</v>
          </cell>
        </row>
        <row r="243">
          <cell r="J243">
            <v>0</v>
          </cell>
          <cell r="N243">
            <v>0</v>
          </cell>
          <cell r="O243">
            <v>0</v>
          </cell>
        </row>
        <row r="247">
          <cell r="J247">
            <v>0</v>
          </cell>
          <cell r="N247">
            <v>0</v>
          </cell>
          <cell r="O247">
            <v>0</v>
          </cell>
        </row>
        <row r="251">
          <cell r="J251">
            <v>0</v>
          </cell>
          <cell r="N251">
            <v>0</v>
          </cell>
          <cell r="O251">
            <v>0</v>
          </cell>
        </row>
        <row r="256">
          <cell r="J256">
            <v>88</v>
          </cell>
          <cell r="N256">
            <v>3</v>
          </cell>
          <cell r="O256">
            <v>44</v>
          </cell>
        </row>
        <row r="348">
          <cell r="J348">
            <v>2</v>
          </cell>
          <cell r="N348">
            <v>0</v>
          </cell>
          <cell r="O348">
            <v>1</v>
          </cell>
        </row>
        <row r="354">
          <cell r="J354">
            <v>21</v>
          </cell>
          <cell r="N354">
            <v>4</v>
          </cell>
          <cell r="O354">
            <v>0</v>
          </cell>
        </row>
        <row r="379">
          <cell r="J379">
            <v>18</v>
          </cell>
          <cell r="N379">
            <v>1</v>
          </cell>
          <cell r="O379">
            <v>1</v>
          </cell>
        </row>
        <row r="401">
          <cell r="J401">
            <v>0</v>
          </cell>
          <cell r="N401">
            <v>0</v>
          </cell>
          <cell r="O401">
            <v>0</v>
          </cell>
        </row>
        <row r="405">
          <cell r="J405">
            <v>2</v>
          </cell>
          <cell r="N405">
            <v>0</v>
          </cell>
          <cell r="O405">
            <v>1</v>
          </cell>
        </row>
        <row r="411">
          <cell r="J411">
            <v>0</v>
          </cell>
          <cell r="N411">
            <v>0</v>
          </cell>
          <cell r="O411">
            <v>0</v>
          </cell>
        </row>
        <row r="415">
          <cell r="J415">
            <v>2</v>
          </cell>
          <cell r="N415">
            <v>0</v>
          </cell>
          <cell r="O415">
            <v>1</v>
          </cell>
        </row>
        <row r="421">
          <cell r="J421">
            <v>3</v>
          </cell>
          <cell r="N421">
            <v>2</v>
          </cell>
          <cell r="O421">
            <v>0</v>
          </cell>
        </row>
        <row r="429">
          <cell r="J429">
            <v>14</v>
          </cell>
          <cell r="N429">
            <v>1</v>
          </cell>
          <cell r="O429">
            <v>3</v>
          </cell>
        </row>
        <row r="447">
          <cell r="J447">
            <v>2</v>
          </cell>
          <cell r="N447">
            <v>0</v>
          </cell>
          <cell r="O447">
            <v>1</v>
          </cell>
        </row>
        <row r="453">
          <cell r="J453">
            <v>10</v>
          </cell>
          <cell r="N453">
            <v>1</v>
          </cell>
          <cell r="O453">
            <v>0</v>
          </cell>
        </row>
        <row r="468">
          <cell r="J468">
            <v>27</v>
          </cell>
          <cell r="N468">
            <v>4</v>
          </cell>
          <cell r="O468">
            <v>0</v>
          </cell>
        </row>
        <row r="499">
          <cell r="J499">
            <v>7</v>
          </cell>
          <cell r="N499">
            <v>2</v>
          </cell>
          <cell r="O499">
            <v>0</v>
          </cell>
        </row>
        <row r="510">
          <cell r="J510">
            <v>8</v>
          </cell>
          <cell r="N510">
            <v>0</v>
          </cell>
          <cell r="O510">
            <v>1</v>
          </cell>
        </row>
        <row r="522">
          <cell r="J522">
            <v>4</v>
          </cell>
          <cell r="N522">
            <v>1</v>
          </cell>
          <cell r="O522">
            <v>0</v>
          </cell>
        </row>
        <row r="530">
          <cell r="J530">
            <v>14</v>
          </cell>
          <cell r="N530">
            <v>1</v>
          </cell>
          <cell r="O530">
            <v>0</v>
          </cell>
        </row>
        <row r="548">
          <cell r="J548">
            <v>7</v>
          </cell>
          <cell r="N548">
            <v>1</v>
          </cell>
          <cell r="O548">
            <v>0</v>
          </cell>
        </row>
        <row r="559">
          <cell r="J559">
            <v>3</v>
          </cell>
          <cell r="N559">
            <v>3</v>
          </cell>
          <cell r="O559">
            <v>0</v>
          </cell>
        </row>
        <row r="566">
          <cell r="J566">
            <v>18</v>
          </cell>
          <cell r="N566">
            <v>4</v>
          </cell>
          <cell r="O566">
            <v>5</v>
          </cell>
        </row>
      </sheetData>
      <sheetData sheetId="3"/>
      <sheetData sheetId="4">
        <row r="3">
          <cell r="I3">
            <v>3</v>
          </cell>
          <cell r="M3">
            <v>82014</v>
          </cell>
        </row>
        <row r="11">
          <cell r="I11">
            <v>16</v>
          </cell>
          <cell r="M11">
            <v>495947.72000000003</v>
          </cell>
        </row>
        <row r="31">
          <cell r="I31">
            <v>2</v>
          </cell>
          <cell r="M31">
            <v>183928</v>
          </cell>
        </row>
        <row r="37">
          <cell r="I37">
            <v>4</v>
          </cell>
          <cell r="M37">
            <v>5807.3299999999945</v>
          </cell>
        </row>
        <row r="46">
          <cell r="I46">
            <v>9</v>
          </cell>
          <cell r="M46">
            <v>654199.51</v>
          </cell>
        </row>
        <row r="59">
          <cell r="I59">
            <v>4</v>
          </cell>
          <cell r="M59">
            <v>34526.869999999995</v>
          </cell>
        </row>
        <row r="67">
          <cell r="I67">
            <v>3</v>
          </cell>
          <cell r="M67">
            <v>17687</v>
          </cell>
        </row>
        <row r="75">
          <cell r="I75">
            <v>5</v>
          </cell>
          <cell r="M75">
            <v>1592111</v>
          </cell>
        </row>
        <row r="84">
          <cell r="I84">
            <v>0</v>
          </cell>
          <cell r="M84">
            <v>0</v>
          </cell>
        </row>
        <row r="89">
          <cell r="I89">
            <v>15</v>
          </cell>
          <cell r="M89">
            <v>775981.46</v>
          </cell>
        </row>
        <row r="108">
          <cell r="I108">
            <v>9</v>
          </cell>
          <cell r="M108">
            <v>1883555</v>
          </cell>
        </row>
        <row r="121">
          <cell r="I121">
            <v>0</v>
          </cell>
          <cell r="M121">
            <v>0</v>
          </cell>
        </row>
        <row r="125">
          <cell r="I125">
            <v>0</v>
          </cell>
          <cell r="M125">
            <v>0</v>
          </cell>
        </row>
        <row r="130">
          <cell r="I130">
            <v>29</v>
          </cell>
          <cell r="M130">
            <v>1191083.6800000002</v>
          </cell>
        </row>
        <row r="163">
          <cell r="I163">
            <v>0</v>
          </cell>
          <cell r="M163">
            <v>0</v>
          </cell>
        </row>
        <row r="168">
          <cell r="I168">
            <v>1</v>
          </cell>
          <cell r="M168">
            <v>8950</v>
          </cell>
        </row>
        <row r="173">
          <cell r="I173">
            <v>16</v>
          </cell>
          <cell r="M173">
            <v>1031510.45</v>
          </cell>
        </row>
        <row r="193">
          <cell r="I193">
            <v>0</v>
          </cell>
          <cell r="M193">
            <v>0</v>
          </cell>
        </row>
        <row r="197">
          <cell r="I197">
            <v>0</v>
          </cell>
          <cell r="M197">
            <v>0</v>
          </cell>
        </row>
        <row r="201">
          <cell r="I201">
            <v>0</v>
          </cell>
          <cell r="M201">
            <v>0</v>
          </cell>
        </row>
        <row r="206">
          <cell r="I206">
            <v>36</v>
          </cell>
          <cell r="M206">
            <v>2168810</v>
          </cell>
        </row>
        <row r="246">
          <cell r="I246">
            <v>2</v>
          </cell>
          <cell r="M246">
            <v>16283</v>
          </cell>
        </row>
        <row r="252">
          <cell r="I252">
            <v>15</v>
          </cell>
          <cell r="M252">
            <v>247269.19</v>
          </cell>
        </row>
        <row r="271">
          <cell r="I271">
            <v>10</v>
          </cell>
          <cell r="M271">
            <v>494631</v>
          </cell>
        </row>
        <row r="285">
          <cell r="I285">
            <v>0</v>
          </cell>
          <cell r="M285">
            <v>0</v>
          </cell>
        </row>
        <row r="289">
          <cell r="I289">
            <v>2</v>
          </cell>
          <cell r="M289">
            <v>33803</v>
          </cell>
        </row>
        <row r="295">
          <cell r="I295">
            <v>0</v>
          </cell>
        </row>
        <row r="299">
          <cell r="I299">
            <v>1</v>
          </cell>
          <cell r="M299">
            <v>18000</v>
          </cell>
        </row>
        <row r="304">
          <cell r="I304">
            <v>2</v>
          </cell>
          <cell r="M304">
            <v>7611403</v>
          </cell>
        </row>
        <row r="311">
          <cell r="I311">
            <v>14</v>
          </cell>
          <cell r="M311">
            <v>1079435</v>
          </cell>
        </row>
        <row r="329">
          <cell r="I329">
            <v>1</v>
          </cell>
          <cell r="M329">
            <v>20556</v>
          </cell>
        </row>
        <row r="334">
          <cell r="I334">
            <v>11</v>
          </cell>
          <cell r="M334">
            <v>306341.66000000003</v>
          </cell>
        </row>
        <row r="350">
          <cell r="I350">
            <v>27</v>
          </cell>
          <cell r="M350">
            <v>3384510.68</v>
          </cell>
        </row>
        <row r="381">
          <cell r="I381">
            <v>5</v>
          </cell>
          <cell r="M381">
            <v>8024367.3899999997</v>
          </cell>
        </row>
        <row r="390">
          <cell r="I390">
            <v>7</v>
          </cell>
          <cell r="M390">
            <v>214494.77</v>
          </cell>
        </row>
        <row r="401">
          <cell r="I401">
            <v>4</v>
          </cell>
          <cell r="M401">
            <v>2794010.8000000003</v>
          </cell>
        </row>
        <row r="409">
          <cell r="I409">
            <v>13</v>
          </cell>
          <cell r="M409">
            <v>829567.82000000007</v>
          </cell>
        </row>
        <row r="426">
          <cell r="I426">
            <v>7</v>
          </cell>
          <cell r="M426">
            <v>297594</v>
          </cell>
        </row>
        <row r="437">
          <cell r="I437">
            <v>3</v>
          </cell>
          <cell r="M437">
            <v>7255344</v>
          </cell>
        </row>
        <row r="444">
          <cell r="I444">
            <v>13</v>
          </cell>
          <cell r="M444">
            <v>2510536</v>
          </cell>
        </row>
      </sheetData>
      <sheetData sheetId="5">
        <row r="3">
          <cell r="I3">
            <v>3</v>
          </cell>
          <cell r="M3">
            <v>82014</v>
          </cell>
          <cell r="N3">
            <v>3</v>
          </cell>
          <cell r="O3">
            <v>0</v>
          </cell>
        </row>
        <row r="11">
          <cell r="I11">
            <v>20</v>
          </cell>
          <cell r="M11">
            <v>495947.72000000003</v>
          </cell>
          <cell r="N11">
            <v>2</v>
          </cell>
          <cell r="O11">
            <v>5</v>
          </cell>
        </row>
        <row r="36">
          <cell r="I36">
            <v>2</v>
          </cell>
          <cell r="M36">
            <v>183928</v>
          </cell>
          <cell r="N36">
            <v>0</v>
          </cell>
          <cell r="O36">
            <v>1</v>
          </cell>
        </row>
        <row r="42">
          <cell r="I42">
            <v>4</v>
          </cell>
          <cell r="M42">
            <v>5807.3299999999945</v>
          </cell>
          <cell r="N42">
            <v>1</v>
          </cell>
          <cell r="O42">
            <v>1</v>
          </cell>
        </row>
        <row r="51">
          <cell r="I51">
            <v>9</v>
          </cell>
          <cell r="M51">
            <v>654199.51</v>
          </cell>
          <cell r="N51">
            <v>0</v>
          </cell>
          <cell r="O51">
            <v>5</v>
          </cell>
        </row>
        <row r="64">
          <cell r="I64">
            <v>4</v>
          </cell>
          <cell r="M64">
            <v>34526.869999999995</v>
          </cell>
          <cell r="N64">
            <v>0</v>
          </cell>
          <cell r="O64">
            <v>1</v>
          </cell>
        </row>
        <row r="72">
          <cell r="I72">
            <v>3</v>
          </cell>
          <cell r="M72">
            <v>17687</v>
          </cell>
          <cell r="N72">
            <v>0</v>
          </cell>
          <cell r="O72">
            <v>1</v>
          </cell>
        </row>
        <row r="80">
          <cell r="I80">
            <v>5</v>
          </cell>
          <cell r="M80">
            <v>1592111</v>
          </cell>
          <cell r="N80">
            <v>0</v>
          </cell>
          <cell r="O80">
            <v>3</v>
          </cell>
        </row>
        <row r="89">
          <cell r="I89">
            <v>0</v>
          </cell>
          <cell r="M89">
            <v>0</v>
          </cell>
          <cell r="N89">
            <v>0</v>
          </cell>
          <cell r="O89">
            <v>0</v>
          </cell>
        </row>
        <row r="94">
          <cell r="I94">
            <v>15</v>
          </cell>
          <cell r="M94">
            <v>775981.46</v>
          </cell>
          <cell r="N94">
            <v>3</v>
          </cell>
          <cell r="O94">
            <v>2</v>
          </cell>
        </row>
        <row r="114">
          <cell r="I114">
            <v>12</v>
          </cell>
          <cell r="M114">
            <v>1883555</v>
          </cell>
          <cell r="N114">
            <v>3</v>
          </cell>
          <cell r="O114">
            <v>1</v>
          </cell>
        </row>
        <row r="130">
          <cell r="I130">
            <v>0</v>
          </cell>
          <cell r="M130">
            <v>0</v>
          </cell>
          <cell r="N130">
            <v>0</v>
          </cell>
          <cell r="O130">
            <v>0</v>
          </cell>
        </row>
        <row r="134">
          <cell r="I134">
            <v>0</v>
          </cell>
          <cell r="M134">
            <v>0</v>
          </cell>
          <cell r="N134">
            <v>0</v>
          </cell>
          <cell r="O134">
            <v>0</v>
          </cell>
        </row>
        <row r="139">
          <cell r="I139">
            <v>30</v>
          </cell>
          <cell r="M139">
            <v>1191083.6800000002</v>
          </cell>
          <cell r="N139">
            <v>2</v>
          </cell>
          <cell r="O139">
            <v>12</v>
          </cell>
        </row>
        <row r="173">
          <cell r="I173">
            <v>0</v>
          </cell>
          <cell r="M173">
            <v>0</v>
          </cell>
          <cell r="N173">
            <v>0</v>
          </cell>
          <cell r="O173">
            <v>0</v>
          </cell>
        </row>
        <row r="178">
          <cell r="I178">
            <v>1</v>
          </cell>
          <cell r="M178">
            <v>8950</v>
          </cell>
          <cell r="N178">
            <v>0</v>
          </cell>
          <cell r="O178">
            <v>1</v>
          </cell>
        </row>
        <row r="183">
          <cell r="I183">
            <v>25</v>
          </cell>
          <cell r="M183">
            <v>1031510.45</v>
          </cell>
          <cell r="N183">
            <v>1</v>
          </cell>
          <cell r="O183">
            <v>1</v>
          </cell>
        </row>
        <row r="212">
          <cell r="I212">
            <v>0</v>
          </cell>
          <cell r="M212">
            <v>0</v>
          </cell>
          <cell r="N212">
            <v>0</v>
          </cell>
          <cell r="O212">
            <v>0</v>
          </cell>
        </row>
        <row r="216">
          <cell r="I216">
            <v>0</v>
          </cell>
          <cell r="M216">
            <v>0</v>
          </cell>
          <cell r="N216">
            <v>0</v>
          </cell>
          <cell r="O216">
            <v>0</v>
          </cell>
        </row>
        <row r="220">
          <cell r="I220">
            <v>0</v>
          </cell>
          <cell r="M220">
            <v>0</v>
          </cell>
          <cell r="N220">
            <v>0</v>
          </cell>
          <cell r="O220">
            <v>0</v>
          </cell>
        </row>
        <row r="225">
          <cell r="I225">
            <v>48</v>
          </cell>
          <cell r="M225">
            <v>2347869</v>
          </cell>
          <cell r="N225">
            <v>4</v>
          </cell>
          <cell r="O225">
            <v>23</v>
          </cell>
        </row>
        <row r="277">
          <cell r="I277">
            <v>2</v>
          </cell>
          <cell r="M277">
            <v>16283</v>
          </cell>
          <cell r="N277">
            <v>0</v>
          </cell>
          <cell r="O277">
            <v>1</v>
          </cell>
        </row>
        <row r="283">
          <cell r="I283">
            <v>21</v>
          </cell>
          <cell r="M283">
            <v>225397.19</v>
          </cell>
          <cell r="N283">
            <v>4</v>
          </cell>
          <cell r="O283">
            <v>0</v>
          </cell>
        </row>
        <row r="308">
          <cell r="I308">
            <v>16</v>
          </cell>
          <cell r="M308">
            <v>508906</v>
          </cell>
          <cell r="N308">
            <v>1</v>
          </cell>
          <cell r="O308">
            <v>1</v>
          </cell>
        </row>
        <row r="328">
          <cell r="I328">
            <v>0</v>
          </cell>
          <cell r="M328">
            <v>0</v>
          </cell>
          <cell r="N328">
            <v>0</v>
          </cell>
          <cell r="O328">
            <v>0</v>
          </cell>
        </row>
        <row r="332">
          <cell r="I332">
            <v>2</v>
          </cell>
          <cell r="M332">
            <v>33803</v>
          </cell>
          <cell r="N332">
            <v>0</v>
          </cell>
          <cell r="O332">
            <v>1</v>
          </cell>
        </row>
        <row r="338">
          <cell r="I338">
            <v>0</v>
          </cell>
          <cell r="M338">
            <v>0</v>
          </cell>
          <cell r="N338">
            <v>0</v>
          </cell>
          <cell r="O338">
            <v>0</v>
          </cell>
        </row>
        <row r="342">
          <cell r="I342">
            <v>1</v>
          </cell>
          <cell r="M342">
            <v>18000</v>
          </cell>
          <cell r="N342">
            <v>0</v>
          </cell>
          <cell r="O342">
            <v>1</v>
          </cell>
        </row>
        <row r="347">
          <cell r="I347">
            <v>2</v>
          </cell>
          <cell r="M347">
            <v>7611403</v>
          </cell>
          <cell r="N347">
            <v>1</v>
          </cell>
          <cell r="O347">
            <v>0</v>
          </cell>
        </row>
        <row r="354">
          <cell r="I354">
            <v>14</v>
          </cell>
          <cell r="M354">
            <v>907973</v>
          </cell>
          <cell r="N354">
            <v>1</v>
          </cell>
          <cell r="O354">
            <v>2</v>
          </cell>
        </row>
        <row r="372">
          <cell r="I372">
            <v>1</v>
          </cell>
          <cell r="M372">
            <v>20556</v>
          </cell>
          <cell r="N372">
            <v>0</v>
          </cell>
          <cell r="O372">
            <v>1</v>
          </cell>
        </row>
        <row r="377">
          <cell r="I377">
            <v>11</v>
          </cell>
          <cell r="M377">
            <v>306341.66000000003</v>
          </cell>
          <cell r="N377">
            <v>1</v>
          </cell>
          <cell r="O377">
            <v>0</v>
          </cell>
        </row>
        <row r="393">
          <cell r="I393">
            <v>27</v>
          </cell>
          <cell r="M393">
            <v>3384510.68</v>
          </cell>
          <cell r="N393">
            <v>5</v>
          </cell>
          <cell r="O393">
            <v>0</v>
          </cell>
        </row>
        <row r="424">
          <cell r="I424">
            <v>5</v>
          </cell>
          <cell r="M424">
            <v>8024367.3899999997</v>
          </cell>
          <cell r="N424">
            <v>2</v>
          </cell>
          <cell r="O424">
            <v>0</v>
          </cell>
        </row>
        <row r="438">
          <cell r="I438">
            <v>7</v>
          </cell>
          <cell r="M438">
            <v>214494.77</v>
          </cell>
          <cell r="N438">
            <v>0</v>
          </cell>
          <cell r="O438">
            <v>1</v>
          </cell>
        </row>
        <row r="450">
          <cell r="I450">
            <v>4</v>
          </cell>
          <cell r="M450">
            <v>2794010.8000000003</v>
          </cell>
          <cell r="N450">
            <v>1</v>
          </cell>
          <cell r="O450">
            <v>0</v>
          </cell>
        </row>
        <row r="458">
          <cell r="I458">
            <v>13</v>
          </cell>
          <cell r="M458">
            <v>829567.82000000007</v>
          </cell>
          <cell r="N458">
            <v>1</v>
          </cell>
          <cell r="O458">
            <v>0</v>
          </cell>
        </row>
        <row r="475">
          <cell r="I475">
            <v>7</v>
          </cell>
          <cell r="M475">
            <v>297594</v>
          </cell>
          <cell r="N475">
            <v>1</v>
          </cell>
          <cell r="O475">
            <v>0</v>
          </cell>
        </row>
        <row r="486">
          <cell r="I486">
            <v>3</v>
          </cell>
          <cell r="M486">
            <v>7255344</v>
          </cell>
          <cell r="N486">
            <v>3</v>
          </cell>
          <cell r="O486">
            <v>0</v>
          </cell>
        </row>
        <row r="493">
          <cell r="I493">
            <v>13</v>
          </cell>
          <cell r="M493">
            <v>2510536</v>
          </cell>
          <cell r="N493">
            <v>4</v>
          </cell>
          <cell r="O49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83BE-0062-47CA-AEC7-9ED1EF2EDE9C}">
  <sheetPr>
    <pageSetUpPr fitToPage="1"/>
  </sheetPr>
  <dimension ref="A1:L49"/>
  <sheetViews>
    <sheetView showGridLines="0" tabSelected="1" zoomScale="80" zoomScaleNormal="80" workbookViewId="0">
      <selection activeCell="E39" sqref="E39"/>
    </sheetView>
  </sheetViews>
  <sheetFormatPr defaultRowHeight="15" x14ac:dyDescent="0.25"/>
  <cols>
    <col min="1" max="1" width="2.7109375" customWidth="1"/>
    <col min="2" max="2" width="49.140625" customWidth="1"/>
    <col min="3" max="3" width="9.140625" style="42"/>
    <col min="9" max="9" width="13.5703125" customWidth="1"/>
    <col min="12" max="12" width="13.42578125" customWidth="1"/>
  </cols>
  <sheetData>
    <row r="1" spans="1:12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0"/>
      <c r="C6" s="21">
        <f>'[1]Credit Share S'!N3</f>
        <v>3</v>
      </c>
      <c r="D6" s="22">
        <f>'[1]Credit Share S'!O3</f>
        <v>0</v>
      </c>
      <c r="E6" s="23">
        <f>'[1]Credit Share A'!N3</f>
        <v>3</v>
      </c>
      <c r="F6" s="24">
        <f>'[1]Credit Share A'!O3</f>
        <v>0</v>
      </c>
      <c r="G6" s="25">
        <f>'[1]Credit Share S'!J3</f>
        <v>4</v>
      </c>
      <c r="H6" s="26">
        <f>'[1]Credit Share A'!I3</f>
        <v>3</v>
      </c>
      <c r="I6" s="27">
        <f>'[1]Credit Share A'!M3</f>
        <v>82014</v>
      </c>
      <c r="J6" s="25">
        <f>'[1]S by Dept'!J3</f>
        <v>4</v>
      </c>
      <c r="K6" s="28">
        <f>'[1]A by Dept'!I3</f>
        <v>3</v>
      </c>
      <c r="L6" s="27">
        <f>'[1]A by Dept'!M3</f>
        <v>82014</v>
      </c>
    </row>
    <row r="7" spans="1:12" x14ac:dyDescent="0.25">
      <c r="A7" s="20" t="s">
        <v>14</v>
      </c>
      <c r="B7" s="20"/>
      <c r="C7" s="21">
        <f>'[1]Credit Share S'!N12</f>
        <v>1</v>
      </c>
      <c r="D7" s="22">
        <f>'[1]Credit Share S'!O12</f>
        <v>9</v>
      </c>
      <c r="E7" s="21">
        <f>'[1]Credit Share A'!N11</f>
        <v>2</v>
      </c>
      <c r="F7" s="24">
        <f>'[1]Credit Share A'!O11</f>
        <v>5</v>
      </c>
      <c r="G7" s="25">
        <f>'[1]Credit Share S'!J12</f>
        <v>22</v>
      </c>
      <c r="H7" s="26">
        <f>'[1]Credit Share A'!I11</f>
        <v>20</v>
      </c>
      <c r="I7" s="27">
        <f>'[1]Credit Share A'!M11</f>
        <v>495947.72000000003</v>
      </c>
      <c r="J7" s="25">
        <f>'[1]S by Dept'!J12</f>
        <v>18</v>
      </c>
      <c r="K7" s="28">
        <f>'[1]A by Dept'!I11</f>
        <v>16</v>
      </c>
      <c r="L7" s="27">
        <f>'[1]A by Dept'!M11</f>
        <v>495947.72000000003</v>
      </c>
    </row>
    <row r="8" spans="1:12" x14ac:dyDescent="0.25">
      <c r="A8" s="29"/>
      <c r="B8" s="30" t="s">
        <v>15</v>
      </c>
      <c r="C8" s="21">
        <f>'[1]Credit Share S'!N38</f>
        <v>0</v>
      </c>
      <c r="D8" s="22">
        <f>'[1]Credit Share S'!O38</f>
        <v>1</v>
      </c>
      <c r="E8" s="21">
        <f>'[1]Credit Share A'!N36</f>
        <v>0</v>
      </c>
      <c r="F8" s="24">
        <f>'[1]Credit Share A'!O36</f>
        <v>1</v>
      </c>
      <c r="G8" s="25">
        <f>'[1]Credit Share S'!J38</f>
        <v>1</v>
      </c>
      <c r="H8" s="26">
        <f>'[1]Credit Share A'!I36</f>
        <v>2</v>
      </c>
      <c r="I8" s="27">
        <f>'[1]Credit Share A'!M36</f>
        <v>183928</v>
      </c>
      <c r="J8" s="25">
        <f>'[1]S by Dept'!J34</f>
        <v>1</v>
      </c>
      <c r="K8" s="28">
        <f>'[1]A by Dept'!I31</f>
        <v>2</v>
      </c>
      <c r="L8" s="27">
        <f>'[1]A by Dept'!M31</f>
        <v>183928</v>
      </c>
    </row>
    <row r="9" spans="1:12" x14ac:dyDescent="0.25">
      <c r="A9" s="29"/>
      <c r="B9" s="30" t="s">
        <v>16</v>
      </c>
      <c r="C9" s="21">
        <f>'[1]Credit Share S'!N43</f>
        <v>1</v>
      </c>
      <c r="D9" s="22">
        <f>'[1]Credit Share S'!O43</f>
        <v>1</v>
      </c>
      <c r="E9" s="23">
        <f>'[1]Credit Share A'!N42</f>
        <v>1</v>
      </c>
      <c r="F9" s="24">
        <f>'[1]Credit Share A'!O42</f>
        <v>1</v>
      </c>
      <c r="G9" s="25">
        <f>'[1]Credit Share S'!J43</f>
        <v>6</v>
      </c>
      <c r="H9" s="26">
        <f>'[1]Credit Share A'!I42</f>
        <v>4</v>
      </c>
      <c r="I9" s="27">
        <f>'[1]Credit Share A'!M42</f>
        <v>5807.3299999999945</v>
      </c>
      <c r="J9" s="25">
        <f>'[1]S by Dept'!J39</f>
        <v>6</v>
      </c>
      <c r="K9" s="28">
        <f>'[1]A by Dept'!I37</f>
        <v>4</v>
      </c>
      <c r="L9" s="27">
        <f>'[1]A by Dept'!M37</f>
        <v>5807.3299999999945</v>
      </c>
    </row>
    <row r="10" spans="1:12" x14ac:dyDescent="0.25">
      <c r="A10" s="20" t="s">
        <v>17</v>
      </c>
      <c r="B10" s="20"/>
      <c r="C10" s="21">
        <f>'[1]Credit Share S'!N54</f>
        <v>0</v>
      </c>
      <c r="D10" s="22">
        <f>'[1]Credit Share S'!O54</f>
        <v>4</v>
      </c>
      <c r="E10" s="23">
        <f>'[1]Credit Share A'!N51</f>
        <v>0</v>
      </c>
      <c r="F10" s="24">
        <f>'[1]Credit Share A'!O51</f>
        <v>5</v>
      </c>
      <c r="G10" s="25">
        <f>'[1]Credit Share S'!J54</f>
        <v>8</v>
      </c>
      <c r="H10" s="26">
        <f>'[1]Credit Share A'!I51</f>
        <v>9</v>
      </c>
      <c r="I10" s="27">
        <f>'[1]Credit Share A'!M51</f>
        <v>654199.51</v>
      </c>
      <c r="J10" s="25">
        <f>'[1]S by Dept'!J50</f>
        <v>8</v>
      </c>
      <c r="K10" s="28">
        <f>'[1]A by Dept'!I46</f>
        <v>9</v>
      </c>
      <c r="L10" s="27">
        <f>'[1]A by Dept'!M46</f>
        <v>654199.51</v>
      </c>
    </row>
    <row r="11" spans="1:12" x14ac:dyDescent="0.25">
      <c r="A11" s="29"/>
      <c r="B11" s="30" t="s">
        <v>18</v>
      </c>
      <c r="C11" s="21">
        <f>'[1]Credit Share S'!N66</f>
        <v>0</v>
      </c>
      <c r="D11" s="22">
        <f>'[1]Credit Share S'!O66</f>
        <v>1</v>
      </c>
      <c r="E11" s="21">
        <f>'[1]Credit Share A'!N64</f>
        <v>0</v>
      </c>
      <c r="F11" s="24">
        <f>'[1]Credit Share A'!O64</f>
        <v>1</v>
      </c>
      <c r="G11" s="25">
        <f>'[1]Credit Share S'!J66</f>
        <v>4</v>
      </c>
      <c r="H11" s="26">
        <f>'[1]Credit Share A'!I64</f>
        <v>4</v>
      </c>
      <c r="I11" s="27">
        <f>'[1]Credit Share A'!M64</f>
        <v>34526.869999999995</v>
      </c>
      <c r="J11" s="25">
        <f>'[1]S by Dept'!J62</f>
        <v>4</v>
      </c>
      <c r="K11" s="28">
        <f>'[1]A by Dept'!I59</f>
        <v>4</v>
      </c>
      <c r="L11" s="27">
        <f>'[1]A by Dept'!M59</f>
        <v>34526.869999999995</v>
      </c>
    </row>
    <row r="12" spans="1:12" x14ac:dyDescent="0.25">
      <c r="A12" s="29"/>
      <c r="B12" s="30" t="s">
        <v>19</v>
      </c>
      <c r="C12" s="21">
        <f>'[1]Credit Share S'!N74</f>
        <v>0</v>
      </c>
      <c r="D12" s="31">
        <f>'[1]Credit Share S'!O74</f>
        <v>1</v>
      </c>
      <c r="E12" s="21">
        <f>'[1]Credit Share A'!N72</f>
        <v>0</v>
      </c>
      <c r="F12" s="32">
        <f>'[1]Credit Share A'!O72</f>
        <v>1</v>
      </c>
      <c r="G12" s="25">
        <f>'[1]Credit Share S'!J74</f>
        <v>4</v>
      </c>
      <c r="H12" s="26">
        <f>'[1]Credit Share A'!I72</f>
        <v>3</v>
      </c>
      <c r="I12" s="27">
        <f>'[1]Credit Share A'!M72</f>
        <v>17687</v>
      </c>
      <c r="J12" s="25">
        <f>'[1]S by Dept'!J70</f>
        <v>3</v>
      </c>
      <c r="K12" s="28">
        <f>'[1]A by Dept'!I67</f>
        <v>3</v>
      </c>
      <c r="L12" s="27">
        <f>'[1]A by Dept'!M67</f>
        <v>17687</v>
      </c>
    </row>
    <row r="13" spans="1:12" x14ac:dyDescent="0.25">
      <c r="A13" s="20" t="s">
        <v>20</v>
      </c>
      <c r="B13" s="20"/>
      <c r="C13" s="21">
        <f>'[1]Credit Share S'!N83</f>
        <v>0</v>
      </c>
      <c r="D13" s="22">
        <f>'[1]Credit Share S'!O83</f>
        <v>2</v>
      </c>
      <c r="E13" s="21">
        <f>'[1]Credit Share A'!N80</f>
        <v>0</v>
      </c>
      <c r="F13" s="24">
        <f>'[1]Credit Share A'!O80</f>
        <v>3</v>
      </c>
      <c r="G13" s="25">
        <f>'[1]Credit Share S'!J83</f>
        <v>4</v>
      </c>
      <c r="H13" s="26">
        <f>'[1]Credit Share A'!I80</f>
        <v>5</v>
      </c>
      <c r="I13" s="27">
        <f>'[1]Credit Share A'!M80</f>
        <v>1592111</v>
      </c>
      <c r="J13" s="25">
        <f>'[1]S by Dept'!J78</f>
        <v>4</v>
      </c>
      <c r="K13" s="28">
        <f>'[1]A by Dept'!I75</f>
        <v>5</v>
      </c>
      <c r="L13" s="27">
        <f>'[1]A by Dept'!M75</f>
        <v>1592111</v>
      </c>
    </row>
    <row r="14" spans="1:12" x14ac:dyDescent="0.25">
      <c r="A14" s="29"/>
      <c r="B14" s="30" t="s">
        <v>21</v>
      </c>
      <c r="C14" s="21">
        <f>'[1]Credit Share S'!N91</f>
        <v>0</v>
      </c>
      <c r="D14" s="22">
        <f>'[1]Credit Share S'!O91</f>
        <v>0</v>
      </c>
      <c r="E14" s="21">
        <f>'[1]Credit Share A'!N89</f>
        <v>0</v>
      </c>
      <c r="F14" s="24">
        <f>'[1]Credit Share A'!O89</f>
        <v>0</v>
      </c>
      <c r="G14" s="25">
        <f>'[1]Credit Share S'!J91</f>
        <v>0</v>
      </c>
      <c r="H14" s="26">
        <f>'[1]Credit Share A'!I89</f>
        <v>0</v>
      </c>
      <c r="I14" s="27">
        <f>'[1]Credit Share A'!M89</f>
        <v>0</v>
      </c>
      <c r="J14" s="25">
        <f>'[1]S by Dept'!J86</f>
        <v>0</v>
      </c>
      <c r="K14" s="28">
        <f>'[1]A by Dept'!I84</f>
        <v>0</v>
      </c>
      <c r="L14" s="27">
        <f>'[1]A by Dept'!M84</f>
        <v>0</v>
      </c>
    </row>
    <row r="15" spans="1:12" x14ac:dyDescent="0.25">
      <c r="A15" s="20" t="s">
        <v>22</v>
      </c>
      <c r="B15" s="20"/>
      <c r="C15" s="21">
        <f>'[1]Credit Share S'!N96</f>
        <v>3</v>
      </c>
      <c r="D15" s="22">
        <f>'[1]Credit Share S'!O96</f>
        <v>11</v>
      </c>
      <c r="E15" s="21">
        <f>'[1]Credit Share A'!N94</f>
        <v>3</v>
      </c>
      <c r="F15" s="24">
        <f>'[1]Credit Share A'!O94</f>
        <v>2</v>
      </c>
      <c r="G15" s="25">
        <f>'[1]Credit Share S'!J96</f>
        <v>29</v>
      </c>
      <c r="H15" s="26">
        <f>'[1]Credit Share A'!I94</f>
        <v>15</v>
      </c>
      <c r="I15" s="27">
        <f>'[1]Credit Share A'!M94</f>
        <v>775981.46</v>
      </c>
      <c r="J15" s="25">
        <f>'[1]S by Dept'!J91</f>
        <v>23</v>
      </c>
      <c r="K15" s="28">
        <f>'[1]A by Dept'!I89</f>
        <v>15</v>
      </c>
      <c r="L15" s="27">
        <f>'[1]A by Dept'!M89</f>
        <v>775981.46</v>
      </c>
    </row>
    <row r="16" spans="1:12" x14ac:dyDescent="0.25">
      <c r="A16" s="29"/>
      <c r="B16" s="30" t="s">
        <v>23</v>
      </c>
      <c r="C16" s="21">
        <f>'[1]Credit Share S'!N129</f>
        <v>1</v>
      </c>
      <c r="D16" s="22">
        <f>'[1]Credit Share S'!O129</f>
        <v>1</v>
      </c>
      <c r="E16" s="21">
        <f>'[1]Credit Share A'!N114</f>
        <v>3</v>
      </c>
      <c r="F16" s="24">
        <f>'[1]Credit Share A'!O114</f>
        <v>1</v>
      </c>
      <c r="G16" s="25">
        <f>'[1]Credit Share S'!J129</f>
        <v>10</v>
      </c>
      <c r="H16" s="26">
        <f>'[1]Credit Share A'!I114</f>
        <v>12</v>
      </c>
      <c r="I16" s="27">
        <f>'[1]Credit Share A'!M114</f>
        <v>1883555</v>
      </c>
      <c r="J16" s="25">
        <f>'[1]S by Dept'!J118</f>
        <v>9</v>
      </c>
      <c r="K16" s="28">
        <f>'[1]A by Dept'!I108</f>
        <v>9</v>
      </c>
      <c r="L16" s="27">
        <f>'[1]A by Dept'!M108</f>
        <v>1883555</v>
      </c>
    </row>
    <row r="17" spans="1:12" x14ac:dyDescent="0.25">
      <c r="A17" s="29"/>
      <c r="B17" s="30" t="s">
        <v>24</v>
      </c>
      <c r="C17" s="21">
        <f>'[1]Credit Share S'!N143</f>
        <v>0</v>
      </c>
      <c r="D17" s="22">
        <f>'[1]Credit Share S'!O143</f>
        <v>0</v>
      </c>
      <c r="E17" s="21">
        <f>'[1]Credit Share A'!N130</f>
        <v>0</v>
      </c>
      <c r="F17" s="24">
        <f>'[1]Credit Share A'!O130</f>
        <v>0</v>
      </c>
      <c r="G17" s="25">
        <f>'[1]Credit Share S'!J143</f>
        <v>0</v>
      </c>
      <c r="H17" s="26">
        <f>'[1]Credit Share A'!I130</f>
        <v>0</v>
      </c>
      <c r="I17" s="27">
        <f>'[1]Credit Share A'!M130</f>
        <v>0</v>
      </c>
      <c r="J17" s="25">
        <f>'[1]S by Dept'!J131</f>
        <v>0</v>
      </c>
      <c r="K17" s="28">
        <f>'[1]A by Dept'!I121</f>
        <v>0</v>
      </c>
      <c r="L17" s="27">
        <f>'[1]A by Dept'!M121</f>
        <v>0</v>
      </c>
    </row>
    <row r="18" spans="1:12" x14ac:dyDescent="0.25">
      <c r="A18" s="29"/>
      <c r="B18" s="30" t="s">
        <v>25</v>
      </c>
      <c r="C18" s="21">
        <f>'[1]Credit Share S'!N147</f>
        <v>0</v>
      </c>
      <c r="D18" s="22">
        <f>'[1]Credit Share S'!O147</f>
        <v>0</v>
      </c>
      <c r="E18" s="21">
        <f>'[1]Credit Share A'!N134</f>
        <v>0</v>
      </c>
      <c r="F18" s="24">
        <f>'[1]Credit Share A'!O134</f>
        <v>0</v>
      </c>
      <c r="G18" s="25">
        <f>'[1]Credit Share S'!J147</f>
        <v>0</v>
      </c>
      <c r="H18" s="26">
        <f>'[1]Credit Share A'!I134</f>
        <v>0</v>
      </c>
      <c r="I18" s="27">
        <f>'[1]Credit Share A'!M134</f>
        <v>0</v>
      </c>
      <c r="J18" s="25">
        <f>'[1]S by Dept'!J135</f>
        <v>0</v>
      </c>
      <c r="K18" s="28">
        <f>'[1]A by Dept'!I125</f>
        <v>0</v>
      </c>
      <c r="L18" s="27">
        <f>'[1]A by Dept'!M125</f>
        <v>0</v>
      </c>
    </row>
    <row r="19" spans="1:12" x14ac:dyDescent="0.25">
      <c r="A19" s="20" t="s">
        <v>26</v>
      </c>
      <c r="B19" s="20"/>
      <c r="C19" s="21">
        <f>'[1]Credit Share S'!N152</f>
        <v>3</v>
      </c>
      <c r="D19" s="31">
        <f>'[1]Credit Share S'!O152</f>
        <v>19</v>
      </c>
      <c r="E19" s="21">
        <f>'[1]Credit Share A'!N139</f>
        <v>2</v>
      </c>
      <c r="F19" s="33">
        <f>'[1]Credit Share A'!O139</f>
        <v>12</v>
      </c>
      <c r="G19" s="25">
        <f>'[1]Credit Share S'!J152</f>
        <v>42</v>
      </c>
      <c r="H19" s="26">
        <f>'[1]Credit Share A'!I139</f>
        <v>30</v>
      </c>
      <c r="I19" s="27">
        <f>'[1]Credit Share A'!M139</f>
        <v>1191083.6800000002</v>
      </c>
      <c r="J19" s="25">
        <f>'[1]S by Dept'!J140</f>
        <v>34</v>
      </c>
      <c r="K19" s="28">
        <f>'[1]A by Dept'!I130</f>
        <v>29</v>
      </c>
      <c r="L19" s="27">
        <f>'[1]A by Dept'!M130</f>
        <v>1191083.6800000002</v>
      </c>
    </row>
    <row r="20" spans="1:12" x14ac:dyDescent="0.25">
      <c r="A20" s="29"/>
      <c r="B20" s="30" t="s">
        <v>27</v>
      </c>
      <c r="C20" s="21">
        <f>'[1]Credit Share S'!N198</f>
        <v>0</v>
      </c>
      <c r="D20" s="22">
        <f>'[1]Credit Share S'!O198</f>
        <v>0</v>
      </c>
      <c r="E20" s="21">
        <f>'[1]Credit Share A'!N173</f>
        <v>0</v>
      </c>
      <c r="F20" s="24">
        <f>'[1]Credit Share A'!O173</f>
        <v>0</v>
      </c>
      <c r="G20" s="25">
        <f>'[1]Credit Share S'!J198</f>
        <v>0</v>
      </c>
      <c r="H20" s="26">
        <f>'[1]Credit Share A'!I173</f>
        <v>0</v>
      </c>
      <c r="I20" s="27">
        <f>'[1]Credit Share A'!M173</f>
        <v>0</v>
      </c>
      <c r="J20" s="25">
        <f>'[1]S by Dept'!J178</f>
        <v>0</v>
      </c>
      <c r="K20" s="28">
        <f>'[1]A by Dept'!I163</f>
        <v>0</v>
      </c>
      <c r="L20" s="27">
        <f>'[1]A by Dept'!M163</f>
        <v>0</v>
      </c>
    </row>
    <row r="21" spans="1:12" x14ac:dyDescent="0.25">
      <c r="A21" s="20" t="s">
        <v>28</v>
      </c>
      <c r="B21" s="20"/>
      <c r="C21" s="21">
        <f>'[1]Credit Share S'!N203</f>
        <v>0</v>
      </c>
      <c r="D21" s="22">
        <f>'[1]Credit Share S'!O203</f>
        <v>3</v>
      </c>
      <c r="E21" s="21">
        <f>'[1]Credit Share A'!N178</f>
        <v>0</v>
      </c>
      <c r="F21" s="24">
        <f>'[1]Credit Share A'!O178</f>
        <v>1</v>
      </c>
      <c r="G21" s="25">
        <f>'[1]Credit Share S'!J203</f>
        <v>3</v>
      </c>
      <c r="H21" s="26">
        <f>'[1]Credit Share A'!I178</f>
        <v>1</v>
      </c>
      <c r="I21" s="27">
        <f>'[1]Credit Share A'!M178</f>
        <v>8950</v>
      </c>
      <c r="J21" s="25">
        <f>'[1]S by Dept'!J183</f>
        <v>1</v>
      </c>
      <c r="K21" s="28">
        <f>'[1]A by Dept'!I168</f>
        <v>1</v>
      </c>
      <c r="L21" s="27">
        <f>'[1]A by Dept'!M168</f>
        <v>8950</v>
      </c>
    </row>
    <row r="22" spans="1:12" x14ac:dyDescent="0.25">
      <c r="A22" s="29"/>
      <c r="B22" s="30" t="s">
        <v>29</v>
      </c>
      <c r="C22" s="21">
        <f>'[1]Credit Share S'!N210</f>
        <v>1</v>
      </c>
      <c r="D22" s="22">
        <f>'[1]Credit Share S'!O210</f>
        <v>1</v>
      </c>
      <c r="E22" s="21">
        <f>'[1]Credit Share A'!N183</f>
        <v>1</v>
      </c>
      <c r="F22" s="24">
        <f>'[1]Credit Share A'!O183</f>
        <v>1</v>
      </c>
      <c r="G22" s="25">
        <f>'[1]Credit Share S'!J210</f>
        <v>29</v>
      </c>
      <c r="H22" s="26">
        <f>'[1]Credit Share A'!I183</f>
        <v>25</v>
      </c>
      <c r="I22" s="27">
        <f>'[1]Credit Share A'!M183</f>
        <v>1031510.45</v>
      </c>
      <c r="J22" s="25">
        <f>'[1]S by Dept'!J188</f>
        <v>19</v>
      </c>
      <c r="K22" s="28">
        <f>'[1]A by Dept'!I173</f>
        <v>16</v>
      </c>
      <c r="L22" s="27">
        <f>'[1]A by Dept'!M173</f>
        <v>1031510.45</v>
      </c>
    </row>
    <row r="23" spans="1:12" x14ac:dyDescent="0.25">
      <c r="A23" s="29"/>
      <c r="B23" s="30" t="s">
        <v>30</v>
      </c>
      <c r="C23" s="21">
        <f>'[1]Credit Share S'!N243</f>
        <v>0</v>
      </c>
      <c r="D23" s="31">
        <f>'[1]Credit Share S'!O243</f>
        <v>0</v>
      </c>
      <c r="E23" s="21">
        <f>'[1]Credit Share A'!N212</f>
        <v>0</v>
      </c>
      <c r="F23" s="33">
        <f>'[1]Credit Share A'!O212</f>
        <v>0</v>
      </c>
      <c r="G23" s="25">
        <f>'[1]Credit Share S'!J243</f>
        <v>0</v>
      </c>
      <c r="H23" s="26">
        <f>'[1]Credit Share A'!I212</f>
        <v>0</v>
      </c>
      <c r="I23" s="27">
        <f>'[1]Credit Share A'!M212</f>
        <v>0</v>
      </c>
      <c r="J23" s="25">
        <f>'[1]S by Dept'!J211</f>
        <v>0</v>
      </c>
      <c r="K23" s="28">
        <f>'[1]A by Dept'!I193</f>
        <v>0</v>
      </c>
      <c r="L23" s="27">
        <f>'[1]A by Dept'!M193</f>
        <v>0</v>
      </c>
    </row>
    <row r="24" spans="1:12" x14ac:dyDescent="0.25">
      <c r="A24" s="29"/>
      <c r="B24" s="30" t="s">
        <v>31</v>
      </c>
      <c r="C24" s="21">
        <f>'[1]Credit Share S'!N247</f>
        <v>0</v>
      </c>
      <c r="D24" s="22">
        <f>'[1]Credit Share S'!O247</f>
        <v>0</v>
      </c>
      <c r="E24" s="21">
        <f>'[1]Credit Share A'!N216</f>
        <v>0</v>
      </c>
      <c r="F24" s="24">
        <f>'[1]Credit Share A'!O216</f>
        <v>0</v>
      </c>
      <c r="G24" s="25">
        <f>'[1]Credit Share S'!J247</f>
        <v>0</v>
      </c>
      <c r="H24" s="26">
        <f>'[1]Credit Share A'!I216</f>
        <v>0</v>
      </c>
      <c r="I24" s="27">
        <f>'[1]Credit Share A'!M216</f>
        <v>0</v>
      </c>
      <c r="J24" s="25">
        <f>'[1]S by Dept'!J215</f>
        <v>0</v>
      </c>
      <c r="K24" s="28">
        <f>'[1]A by Dept'!I197</f>
        <v>0</v>
      </c>
      <c r="L24" s="27">
        <f>'[1]A by Dept'!M197</f>
        <v>0</v>
      </c>
    </row>
    <row r="25" spans="1:12" x14ac:dyDescent="0.25">
      <c r="A25" s="29"/>
      <c r="B25" s="30" t="s">
        <v>32</v>
      </c>
      <c r="C25" s="21">
        <f>'[1]Credit Share S'!N251</f>
        <v>0</v>
      </c>
      <c r="D25" s="22">
        <f>'[1]Credit Share S'!O251</f>
        <v>0</v>
      </c>
      <c r="E25" s="21">
        <f>'[1]Credit Share A'!N220</f>
        <v>0</v>
      </c>
      <c r="F25" s="24">
        <f>'[1]Credit Share A'!O220</f>
        <v>0</v>
      </c>
      <c r="G25" s="25">
        <f>'[1]Credit Share S'!J251</f>
        <v>0</v>
      </c>
      <c r="H25" s="26">
        <f>'[1]Credit Share A'!I220</f>
        <v>0</v>
      </c>
      <c r="I25" s="27">
        <f>'[1]Credit Share A'!M220</f>
        <v>0</v>
      </c>
      <c r="J25" s="25">
        <f>'[1]S by Dept'!J219</f>
        <v>0</v>
      </c>
      <c r="K25" s="28">
        <f>'[1]A by Dept'!I201</f>
        <v>0</v>
      </c>
      <c r="L25" s="27">
        <f>'[1]A by Dept'!M201</f>
        <v>0</v>
      </c>
    </row>
    <row r="26" spans="1:12" x14ac:dyDescent="0.25">
      <c r="A26" s="20" t="s">
        <v>33</v>
      </c>
      <c r="B26" s="20"/>
      <c r="C26" s="21">
        <f>'[1]Credit Share S'!N256</f>
        <v>3</v>
      </c>
      <c r="D26" s="22">
        <f>'[1]Credit Share S'!O256</f>
        <v>44</v>
      </c>
      <c r="E26" s="21">
        <f>'[1]Credit Share A'!N225</f>
        <v>4</v>
      </c>
      <c r="F26" s="24">
        <f>'[1]Credit Share A'!O225</f>
        <v>23</v>
      </c>
      <c r="G26" s="25">
        <f>'[1]Credit Share S'!J256</f>
        <v>88</v>
      </c>
      <c r="H26" s="26">
        <f>'[1]Credit Share A'!I225</f>
        <v>48</v>
      </c>
      <c r="I26" s="27">
        <f>'[1]Credit Share A'!M225</f>
        <v>2347869</v>
      </c>
      <c r="J26" s="25">
        <f>'[1]S by Dept'!J224</f>
        <v>69</v>
      </c>
      <c r="K26" s="28">
        <f>'[1]A by Dept'!I206</f>
        <v>36</v>
      </c>
      <c r="L26" s="27">
        <f>'[1]A by Dept'!M206</f>
        <v>2168810</v>
      </c>
    </row>
    <row r="27" spans="1:12" x14ac:dyDescent="0.25">
      <c r="A27" s="29"/>
      <c r="B27" s="30" t="s">
        <v>34</v>
      </c>
      <c r="C27" s="21">
        <f>'[1]Credit Share S'!N348</f>
        <v>0</v>
      </c>
      <c r="D27" s="22">
        <f>'[1]Credit Share S'!O348</f>
        <v>1</v>
      </c>
      <c r="E27" s="21">
        <f>'[1]Credit Share A'!N277</f>
        <v>0</v>
      </c>
      <c r="F27" s="24">
        <f>'[1]Credit Share A'!O277</f>
        <v>1</v>
      </c>
      <c r="G27" s="25">
        <f>'[1]Credit Share S'!J348</f>
        <v>2</v>
      </c>
      <c r="H27" s="26">
        <f>'[1]Credit Share A'!I277</f>
        <v>2</v>
      </c>
      <c r="I27" s="27">
        <f>'[1]Credit Share A'!M277</f>
        <v>16283</v>
      </c>
      <c r="J27" s="25">
        <f>'[1]S by Dept'!J297</f>
        <v>2</v>
      </c>
      <c r="K27" s="28">
        <f>'[1]A by Dept'!I246</f>
        <v>2</v>
      </c>
      <c r="L27" s="27">
        <f>'[1]A by Dept'!M246</f>
        <v>16283</v>
      </c>
    </row>
    <row r="28" spans="1:12" x14ac:dyDescent="0.25">
      <c r="A28" s="29"/>
      <c r="B28" s="30" t="s">
        <v>35</v>
      </c>
      <c r="C28" s="21">
        <f>'[1]Credit Share S'!N354</f>
        <v>4</v>
      </c>
      <c r="D28" s="22">
        <f>'[1]Credit Share S'!O354</f>
        <v>0</v>
      </c>
      <c r="E28" s="21">
        <f>'[1]Credit Share A'!N283</f>
        <v>4</v>
      </c>
      <c r="F28" s="24">
        <f>'[1]Credit Share A'!O283</f>
        <v>0</v>
      </c>
      <c r="G28" s="25">
        <f>'[1]Credit Share S'!J354</f>
        <v>21</v>
      </c>
      <c r="H28" s="26">
        <f>'[1]Credit Share A'!I283</f>
        <v>21</v>
      </c>
      <c r="I28" s="27">
        <f>'[1]Credit Share A'!M283</f>
        <v>225397.19</v>
      </c>
      <c r="J28" s="25">
        <f>'[1]S by Dept'!J303</f>
        <v>15</v>
      </c>
      <c r="K28" s="28">
        <f>'[1]A by Dept'!I252</f>
        <v>15</v>
      </c>
      <c r="L28" s="27">
        <f>'[1]A by Dept'!M252</f>
        <v>247269.19</v>
      </c>
    </row>
    <row r="29" spans="1:12" x14ac:dyDescent="0.25">
      <c r="A29" s="29"/>
      <c r="B29" s="30" t="s">
        <v>36</v>
      </c>
      <c r="C29" s="21">
        <f>'[1]Credit Share S'!N379</f>
        <v>1</v>
      </c>
      <c r="D29" s="22">
        <f>'[1]Credit Share S'!O379</f>
        <v>1</v>
      </c>
      <c r="E29" s="21">
        <f>'[1]Credit Share A'!N308</f>
        <v>1</v>
      </c>
      <c r="F29" s="24">
        <f>'[1]Credit Share A'!O308</f>
        <v>1</v>
      </c>
      <c r="G29" s="25">
        <f>'[1]Credit Share S'!J379</f>
        <v>18</v>
      </c>
      <c r="H29" s="26">
        <f>'[1]Credit Share A'!I308</f>
        <v>16</v>
      </c>
      <c r="I29" s="27">
        <f>'[1]Credit Share A'!M308</f>
        <v>508906</v>
      </c>
      <c r="J29" s="25">
        <f>'[1]S by Dept'!J322</f>
        <v>10</v>
      </c>
      <c r="K29" s="28">
        <f>'[1]A by Dept'!I271</f>
        <v>10</v>
      </c>
      <c r="L29" s="27">
        <f>'[1]A by Dept'!M271</f>
        <v>494631</v>
      </c>
    </row>
    <row r="30" spans="1:12" x14ac:dyDescent="0.25">
      <c r="A30" s="20" t="s">
        <v>37</v>
      </c>
      <c r="B30" s="20"/>
      <c r="C30" s="21">
        <f>'[1]Credit Share S'!N401</f>
        <v>0</v>
      </c>
      <c r="D30" s="22">
        <f>'[1]Credit Share S'!O401</f>
        <v>0</v>
      </c>
      <c r="E30" s="21">
        <f>'[1]Credit Share A'!N328</f>
        <v>0</v>
      </c>
      <c r="F30" s="24">
        <f>'[1]Credit Share A'!O328</f>
        <v>0</v>
      </c>
      <c r="G30" s="25">
        <f>'[1]Credit Share S'!J401</f>
        <v>0</v>
      </c>
      <c r="H30" s="26">
        <f>'[1]Credit Share A'!I328</f>
        <v>0</v>
      </c>
      <c r="I30" s="27">
        <f>'[1]Credit Share A'!M328</f>
        <v>0</v>
      </c>
      <c r="J30" s="25">
        <f>'[1]S by Dept'!J336</f>
        <v>0</v>
      </c>
      <c r="K30" s="28">
        <f>'[1]A by Dept'!I285</f>
        <v>0</v>
      </c>
      <c r="L30" s="27">
        <f>'[1]A by Dept'!M285</f>
        <v>0</v>
      </c>
    </row>
    <row r="31" spans="1:12" x14ac:dyDescent="0.25">
      <c r="A31" s="20" t="s">
        <v>38</v>
      </c>
      <c r="B31" s="20"/>
      <c r="C31" s="21">
        <f>'[1]Credit Share S'!N405</f>
        <v>0</v>
      </c>
      <c r="D31" s="22">
        <f>'[1]Credit Share S'!O405</f>
        <v>1</v>
      </c>
      <c r="E31" s="21">
        <f>'[1]Credit Share A'!N332</f>
        <v>0</v>
      </c>
      <c r="F31" s="24">
        <f>'[1]Credit Share A'!O332</f>
        <v>1</v>
      </c>
      <c r="G31" s="25">
        <f>'[1]Credit Share S'!J405</f>
        <v>2</v>
      </c>
      <c r="H31" s="26">
        <f>'[1]Credit Share A'!I332</f>
        <v>2</v>
      </c>
      <c r="I31" s="27">
        <f>'[1]Credit Share A'!M332</f>
        <v>33803</v>
      </c>
      <c r="J31" s="25">
        <f>'[1]S by Dept'!J340</f>
        <v>2</v>
      </c>
      <c r="K31" s="28">
        <f>'[1]A by Dept'!I289</f>
        <v>2</v>
      </c>
      <c r="L31" s="27">
        <f>'[1]A by Dept'!M289</f>
        <v>33803</v>
      </c>
    </row>
    <row r="32" spans="1:12" x14ac:dyDescent="0.25">
      <c r="A32" s="20" t="s">
        <v>39</v>
      </c>
      <c r="B32" s="20"/>
      <c r="C32" s="21">
        <f>'[1]Credit Share S'!N411</f>
        <v>0</v>
      </c>
      <c r="D32" s="34">
        <f>'[1]Credit Share S'!O411</f>
        <v>0</v>
      </c>
      <c r="E32" s="21">
        <f>'[1]Credit Share A'!N338</f>
        <v>0</v>
      </c>
      <c r="F32" s="32">
        <f>'[1]Credit Share A'!O338</f>
        <v>0</v>
      </c>
      <c r="G32" s="25">
        <f>'[1]Credit Share S'!J411</f>
        <v>0</v>
      </c>
      <c r="H32" s="26">
        <f>'[1]Credit Share A'!I338</f>
        <v>0</v>
      </c>
      <c r="I32" s="27">
        <f>'[1]Credit Share A'!M338</f>
        <v>0</v>
      </c>
      <c r="J32" s="25">
        <f>'[1]S by Dept'!J346</f>
        <v>0</v>
      </c>
      <c r="K32" s="28">
        <f>'[1]A by Dept'!I295</f>
        <v>0</v>
      </c>
      <c r="L32" s="27">
        <f>'[1]Credit Share A'!M338</f>
        <v>0</v>
      </c>
    </row>
    <row r="33" spans="1:12" x14ac:dyDescent="0.25">
      <c r="A33" s="20" t="s">
        <v>40</v>
      </c>
      <c r="B33" s="20"/>
      <c r="C33" s="21">
        <f>'[1]Credit Share S'!N415</f>
        <v>0</v>
      </c>
      <c r="D33" s="22">
        <f>'[1]Credit Share S'!O415</f>
        <v>1</v>
      </c>
      <c r="E33" s="21">
        <f>'[1]Credit Share A'!N342</f>
        <v>0</v>
      </c>
      <c r="F33" s="24">
        <f>'[1]Credit Share A'!O342</f>
        <v>1</v>
      </c>
      <c r="G33" s="25">
        <f>'[1]Credit Share S'!J415</f>
        <v>2</v>
      </c>
      <c r="H33" s="26">
        <f>'[1]Credit Share A'!I342</f>
        <v>1</v>
      </c>
      <c r="I33" s="27">
        <f>'[1]Credit Share A'!M342</f>
        <v>18000</v>
      </c>
      <c r="J33" s="25">
        <f>'[1]S by Dept'!J350</f>
        <v>2</v>
      </c>
      <c r="K33" s="28">
        <f>'[1]A by Dept'!I299</f>
        <v>1</v>
      </c>
      <c r="L33" s="27">
        <f>'[1]A by Dept'!M299</f>
        <v>18000</v>
      </c>
    </row>
    <row r="34" spans="1:12" x14ac:dyDescent="0.25">
      <c r="A34" s="20" t="s">
        <v>41</v>
      </c>
      <c r="B34" s="20"/>
      <c r="C34" s="21">
        <f>'[1]Credit Share S'!N421</f>
        <v>2</v>
      </c>
      <c r="D34" s="22">
        <f>'[1]Credit Share S'!O421</f>
        <v>0</v>
      </c>
      <c r="E34" s="21">
        <f>'[1]Credit Share A'!N347</f>
        <v>1</v>
      </c>
      <c r="F34" s="24">
        <f>'[1]Credit Share A'!O347</f>
        <v>0</v>
      </c>
      <c r="G34" s="25">
        <f>'[1]Credit Share S'!J421</f>
        <v>3</v>
      </c>
      <c r="H34" s="26">
        <f>'[1]Credit Share A'!I347</f>
        <v>2</v>
      </c>
      <c r="I34" s="27">
        <f>'[1]Credit Share A'!M347</f>
        <v>7611403</v>
      </c>
      <c r="J34" s="25">
        <f>'[1]S by Dept'!J356</f>
        <v>3</v>
      </c>
      <c r="K34" s="28">
        <f>'[1]A by Dept'!I304</f>
        <v>2</v>
      </c>
      <c r="L34" s="27">
        <f>'[1]A by Dept'!M304</f>
        <v>7611403</v>
      </c>
    </row>
    <row r="35" spans="1:12" x14ac:dyDescent="0.25">
      <c r="A35" s="20" t="s">
        <v>42</v>
      </c>
      <c r="B35" s="20"/>
      <c r="C35" s="21">
        <f>'[1]Credit Share S'!N429</f>
        <v>1</v>
      </c>
      <c r="D35" s="22">
        <f>'[1]Credit Share S'!O429</f>
        <v>3</v>
      </c>
      <c r="E35" s="21">
        <f>'[1]Credit Share A'!N354</f>
        <v>1</v>
      </c>
      <c r="F35" s="24">
        <f>'[1]Credit Share A'!O354</f>
        <v>2</v>
      </c>
      <c r="G35" s="25">
        <f>'[1]Credit Share S'!J429</f>
        <v>14</v>
      </c>
      <c r="H35" s="26">
        <f>'[1]Credit Share A'!I354</f>
        <v>14</v>
      </c>
      <c r="I35" s="27">
        <f>'[1]Credit Share A'!M354</f>
        <v>907973</v>
      </c>
      <c r="J35" s="25">
        <f>'[1]S by Dept'!J364</f>
        <v>14</v>
      </c>
      <c r="K35" s="28">
        <f>'[1]A by Dept'!I311</f>
        <v>14</v>
      </c>
      <c r="L35" s="27">
        <f>'[1]A by Dept'!M311</f>
        <v>1079435</v>
      </c>
    </row>
    <row r="36" spans="1:12" x14ac:dyDescent="0.25">
      <c r="A36" s="29"/>
      <c r="B36" s="30" t="s">
        <v>43</v>
      </c>
      <c r="C36" s="21">
        <f>'[1]Credit Share S'!N447</f>
        <v>0</v>
      </c>
      <c r="D36" s="22">
        <f>'[1]Credit Share S'!O447</f>
        <v>1</v>
      </c>
      <c r="E36" s="21">
        <f>'[1]Credit Share A'!N372</f>
        <v>0</v>
      </c>
      <c r="F36" s="24">
        <f>'[1]Credit Share A'!O372</f>
        <v>1</v>
      </c>
      <c r="G36" s="25">
        <f>'[1]Credit Share S'!J447</f>
        <v>2</v>
      </c>
      <c r="H36" s="26">
        <f>'[1]Credit Share A'!I372</f>
        <v>1</v>
      </c>
      <c r="I36" s="27">
        <f>'[1]Credit Share A'!M372</f>
        <v>20556</v>
      </c>
      <c r="J36" s="25">
        <f>'[1]S by Dept'!J382</f>
        <v>2</v>
      </c>
      <c r="K36" s="28">
        <f>'[1]A by Dept'!I329</f>
        <v>1</v>
      </c>
      <c r="L36" s="27">
        <f>'[1]A by Dept'!M329</f>
        <v>20556</v>
      </c>
    </row>
    <row r="37" spans="1:12" x14ac:dyDescent="0.25">
      <c r="A37" s="29"/>
      <c r="B37" s="30" t="s">
        <v>44</v>
      </c>
      <c r="C37" s="21">
        <f>'[1]Credit Share S'!N453</f>
        <v>1</v>
      </c>
      <c r="D37" s="22">
        <f>'[1]Credit Share S'!O453</f>
        <v>0</v>
      </c>
      <c r="E37" s="21">
        <f>'[1]Credit Share A'!N377</f>
        <v>1</v>
      </c>
      <c r="F37" s="24">
        <f>'[1]Credit Share A'!O377</f>
        <v>0</v>
      </c>
      <c r="G37" s="25">
        <f>'[1]Credit Share S'!J453</f>
        <v>10</v>
      </c>
      <c r="H37" s="26">
        <f>'[1]Credit Share A'!I377</f>
        <v>11</v>
      </c>
      <c r="I37" s="27">
        <f>'[1]Credit Share A'!M377</f>
        <v>306341.66000000003</v>
      </c>
      <c r="J37" s="25">
        <f>'[1]S by Dept'!J388</f>
        <v>10</v>
      </c>
      <c r="K37" s="28">
        <f>'[1]A by Dept'!I334</f>
        <v>11</v>
      </c>
      <c r="L37" s="27">
        <f>'[1]A by Dept'!M334</f>
        <v>306341.66000000003</v>
      </c>
    </row>
    <row r="38" spans="1:12" x14ac:dyDescent="0.25">
      <c r="A38" s="20" t="s">
        <v>45</v>
      </c>
      <c r="B38" s="20"/>
      <c r="C38" s="21">
        <f>'[1]Credit Share S'!N468</f>
        <v>4</v>
      </c>
      <c r="D38" s="22">
        <f>'[1]Credit Share S'!O468</f>
        <v>0</v>
      </c>
      <c r="E38" s="21">
        <f>'[1]Credit Share A'!N393</f>
        <v>5</v>
      </c>
      <c r="F38" s="24">
        <f>'[1]Credit Share A'!O393</f>
        <v>0</v>
      </c>
      <c r="G38" s="25">
        <f>'[1]Credit Share S'!J468</f>
        <v>27</v>
      </c>
      <c r="H38" s="26">
        <f>'[1]Credit Share A'!I393</f>
        <v>27</v>
      </c>
      <c r="I38" s="27">
        <f>'[1]Credit Share A'!M393</f>
        <v>3384510.68</v>
      </c>
      <c r="J38" s="25">
        <f>'[1]S by Dept'!J403</f>
        <v>27</v>
      </c>
      <c r="K38" s="28">
        <f>'[1]A by Dept'!I350</f>
        <v>27</v>
      </c>
      <c r="L38" s="27">
        <f>'[1]A by Dept'!M350</f>
        <v>3384510.68</v>
      </c>
    </row>
    <row r="39" spans="1:12" x14ac:dyDescent="0.25">
      <c r="A39" s="29"/>
      <c r="B39" s="30" t="s">
        <v>46</v>
      </c>
      <c r="C39" s="21">
        <f>'[1]Credit Share S'!N499</f>
        <v>2</v>
      </c>
      <c r="D39" s="22">
        <f>'[1]Credit Share S'!O499</f>
        <v>0</v>
      </c>
      <c r="E39" s="21">
        <f>'[1]Credit Share A'!N424</f>
        <v>2</v>
      </c>
      <c r="F39" s="24">
        <f>'[1]Credit Share A'!O424</f>
        <v>0</v>
      </c>
      <c r="G39" s="25">
        <f>'[1]Credit Share S'!J499</f>
        <v>7</v>
      </c>
      <c r="H39" s="26">
        <f>'[1]Credit Share A'!I424</f>
        <v>5</v>
      </c>
      <c r="I39" s="27">
        <f>'[1]Credit Share A'!M424</f>
        <v>8024367.3899999997</v>
      </c>
      <c r="J39" s="25">
        <f>'[1]S by Dept'!J434</f>
        <v>6</v>
      </c>
      <c r="K39" s="28">
        <f>'[1]A by Dept'!I381</f>
        <v>5</v>
      </c>
      <c r="L39" s="27">
        <f>'[1]A by Dept'!M381</f>
        <v>8024367.3899999997</v>
      </c>
    </row>
    <row r="40" spans="1:12" x14ac:dyDescent="0.25">
      <c r="A40" s="29"/>
      <c r="B40" s="30" t="s">
        <v>47</v>
      </c>
      <c r="C40" s="21">
        <f>'[1]Credit Share S'!N510</f>
        <v>0</v>
      </c>
      <c r="D40" s="22">
        <f>'[1]Credit Share S'!O510</f>
        <v>1</v>
      </c>
      <c r="E40" s="21">
        <f>'[1]Credit Share A'!N438</f>
        <v>0</v>
      </c>
      <c r="F40" s="24">
        <f>'[1]Credit Share A'!O438</f>
        <v>1</v>
      </c>
      <c r="G40" s="25">
        <f>'[1]Credit Share S'!J510</f>
        <v>8</v>
      </c>
      <c r="H40" s="26">
        <f>'[1]Credit Share A'!I438</f>
        <v>7</v>
      </c>
      <c r="I40" s="27">
        <f>'[1]Credit Share A'!M438</f>
        <v>214494.77</v>
      </c>
      <c r="J40" s="25">
        <f>'[1]S by Dept'!J444</f>
        <v>8</v>
      </c>
      <c r="K40" s="28">
        <f>'[1]A by Dept'!I390</f>
        <v>7</v>
      </c>
      <c r="L40" s="27">
        <f>'[1]A by Dept'!M390</f>
        <v>214494.77</v>
      </c>
    </row>
    <row r="41" spans="1:12" x14ac:dyDescent="0.25">
      <c r="A41" s="29"/>
      <c r="B41" s="30" t="s">
        <v>48</v>
      </c>
      <c r="C41" s="21">
        <f>'[1]Credit Share S'!N522</f>
        <v>1</v>
      </c>
      <c r="D41" s="22">
        <f>'[1]Credit Share S'!O522</f>
        <v>0</v>
      </c>
      <c r="E41" s="21">
        <f>'[1]Credit Share A'!N450</f>
        <v>1</v>
      </c>
      <c r="F41" s="24">
        <f>'[1]Credit Share A'!O450</f>
        <v>0</v>
      </c>
      <c r="G41" s="25">
        <f>'[1]Credit Share S'!J522</f>
        <v>4</v>
      </c>
      <c r="H41" s="26">
        <f>'[1]Credit Share A'!I450</f>
        <v>4</v>
      </c>
      <c r="I41" s="27">
        <f>'[1]Credit Share A'!M450</f>
        <v>2794010.8000000003</v>
      </c>
      <c r="J41" s="25">
        <f>'[1]S by Dept'!J456</f>
        <v>4</v>
      </c>
      <c r="K41" s="28">
        <f>'[1]A by Dept'!I401</f>
        <v>4</v>
      </c>
      <c r="L41" s="27">
        <f>'[1]A by Dept'!M401</f>
        <v>2794010.8000000003</v>
      </c>
    </row>
    <row r="42" spans="1:12" x14ac:dyDescent="0.25">
      <c r="A42" s="29"/>
      <c r="B42" s="30" t="s">
        <v>49</v>
      </c>
      <c r="C42" s="21">
        <f>'[1]Credit Share S'!N530</f>
        <v>1</v>
      </c>
      <c r="D42" s="22">
        <f>'[1]Credit Share S'!O530</f>
        <v>0</v>
      </c>
      <c r="E42" s="21">
        <f>'[1]Credit Share A'!N458</f>
        <v>1</v>
      </c>
      <c r="F42" s="24">
        <f>'[1]Credit Share A'!O458</f>
        <v>0</v>
      </c>
      <c r="G42" s="25">
        <f>'[1]Credit Share S'!J530</f>
        <v>14</v>
      </c>
      <c r="H42" s="26">
        <f>'[1]Credit Share A'!I458</f>
        <v>13</v>
      </c>
      <c r="I42" s="27">
        <f>'[1]Credit Share A'!M458</f>
        <v>829567.82000000007</v>
      </c>
      <c r="J42" s="25">
        <f>'[1]S by Dept'!J464</f>
        <v>14</v>
      </c>
      <c r="K42" s="28">
        <f>'[1]A by Dept'!I409</f>
        <v>13</v>
      </c>
      <c r="L42" s="27">
        <f>'[1]A by Dept'!M409</f>
        <v>829567.82000000007</v>
      </c>
    </row>
    <row r="43" spans="1:12" x14ac:dyDescent="0.25">
      <c r="A43" s="29"/>
      <c r="B43" s="30" t="s">
        <v>50</v>
      </c>
      <c r="C43" s="21">
        <f>'[1]Credit Share S'!N548</f>
        <v>1</v>
      </c>
      <c r="D43" s="22">
        <f>'[1]Credit Share S'!O548</f>
        <v>0</v>
      </c>
      <c r="E43" s="21">
        <f>'[1]Credit Share A'!N475</f>
        <v>1</v>
      </c>
      <c r="F43" s="24">
        <f>'[1]Credit Share A'!O475</f>
        <v>0</v>
      </c>
      <c r="G43" s="25">
        <f>'[1]Credit Share S'!J548</f>
        <v>7</v>
      </c>
      <c r="H43" s="26">
        <f>'[1]Credit Share A'!I475</f>
        <v>7</v>
      </c>
      <c r="I43" s="27">
        <f>'[1]Credit Share A'!M475</f>
        <v>297594</v>
      </c>
      <c r="J43" s="25">
        <f>'[1]S by Dept'!J482</f>
        <v>7</v>
      </c>
      <c r="K43" s="28">
        <f>'[1]A by Dept'!I426</f>
        <v>7</v>
      </c>
      <c r="L43" s="27">
        <f>'[1]A by Dept'!M426</f>
        <v>297594</v>
      </c>
    </row>
    <row r="44" spans="1:12" x14ac:dyDescent="0.25">
      <c r="A44" s="20" t="s">
        <v>51</v>
      </c>
      <c r="B44" s="20"/>
      <c r="C44" s="21">
        <f>'[1]Credit Share S'!N559</f>
        <v>3</v>
      </c>
      <c r="D44" s="22">
        <f>'[1]Credit Share S'!O559</f>
        <v>0</v>
      </c>
      <c r="E44" s="23">
        <f>'[1]Credit Share A'!N486</f>
        <v>3</v>
      </c>
      <c r="F44" s="24">
        <f>'[1]Credit Share A'!O486</f>
        <v>0</v>
      </c>
      <c r="G44" s="25">
        <f>'[1]Credit Share S'!J559</f>
        <v>3</v>
      </c>
      <c r="H44" s="26">
        <f>'[1]Credit Share A'!I486</f>
        <v>3</v>
      </c>
      <c r="I44" s="27">
        <f>'[1]Credit Share A'!M486</f>
        <v>7255344</v>
      </c>
      <c r="J44" s="25">
        <f>'[1]S by Dept'!J493</f>
        <v>3</v>
      </c>
      <c r="K44" s="28">
        <f>'[1]A by Dept'!I437</f>
        <v>3</v>
      </c>
      <c r="L44" s="27">
        <f>'[1]A by Dept'!M437</f>
        <v>7255344</v>
      </c>
    </row>
    <row r="45" spans="1:12" x14ac:dyDescent="0.25">
      <c r="A45" s="20" t="s">
        <v>52</v>
      </c>
      <c r="B45" s="20"/>
      <c r="C45" s="21">
        <f>'[1]Credit Share S'!N566</f>
        <v>4</v>
      </c>
      <c r="D45" s="22">
        <f>'[1]Credit Share S'!O566</f>
        <v>5</v>
      </c>
      <c r="E45" s="23">
        <f>'[1]Credit Share A'!N493</f>
        <v>4</v>
      </c>
      <c r="F45" s="24">
        <f>'[1]Credit Share A'!O493</f>
        <v>3</v>
      </c>
      <c r="G45" s="25">
        <f>'[1]Credit Share S'!J566</f>
        <v>18</v>
      </c>
      <c r="H45" s="26">
        <f>'[1]Credit Share A'!I493</f>
        <v>13</v>
      </c>
      <c r="I45" s="27">
        <f>'[1]Credit Share A'!M493</f>
        <v>2510536</v>
      </c>
      <c r="J45" s="25">
        <f>'[1]S by Dept'!J500</f>
        <v>16</v>
      </c>
      <c r="K45" s="28">
        <f>'[1]A by Dept'!I444</f>
        <v>13</v>
      </c>
      <c r="L45" s="27">
        <f>'[1]A by Dept'!M444</f>
        <v>2510536</v>
      </c>
    </row>
    <row r="46" spans="1:12" ht="15.75" thickBot="1" x14ac:dyDescent="0.3">
      <c r="A46" s="35" t="s">
        <v>53</v>
      </c>
      <c r="B46" s="35"/>
      <c r="C46" s="16">
        <f t="shared" ref="C46:L46" si="0">SUM(C6:C45)</f>
        <v>41</v>
      </c>
      <c r="D46" s="17">
        <f t="shared" si="0"/>
        <v>112</v>
      </c>
      <c r="E46" s="17">
        <f t="shared" si="0"/>
        <v>44</v>
      </c>
      <c r="F46" s="18">
        <f t="shared" si="0"/>
        <v>68</v>
      </c>
      <c r="G46" s="36">
        <f t="shared" si="0"/>
        <v>416</v>
      </c>
      <c r="H46" s="37">
        <f t="shared" si="0"/>
        <v>330</v>
      </c>
      <c r="I46" s="38">
        <f t="shared" si="0"/>
        <v>45264259.329999998</v>
      </c>
      <c r="J46" s="36">
        <f t="shared" si="0"/>
        <v>348</v>
      </c>
      <c r="K46" s="39">
        <f t="shared" si="0"/>
        <v>289</v>
      </c>
      <c r="L46" s="38">
        <f t="shared" si="0"/>
        <v>45264259.329999998</v>
      </c>
    </row>
    <row r="47" spans="1:12" x14ac:dyDescent="0.25">
      <c r="A47" s="40"/>
      <c r="B47" s="40"/>
      <c r="C47" s="3"/>
      <c r="D47" s="2"/>
      <c r="E47" s="2"/>
      <c r="F47" s="2"/>
      <c r="G47" s="2"/>
      <c r="H47" s="2"/>
      <c r="I47" s="4"/>
      <c r="J47" s="2"/>
      <c r="K47" s="2"/>
      <c r="L47" s="4"/>
    </row>
    <row r="48" spans="1:12" x14ac:dyDescent="0.25">
      <c r="A48" s="41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5">
      <c r="A49" s="41" t="s">
        <v>55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</sheetData>
  <mergeCells count="10">
    <mergeCell ref="A48:L48"/>
    <mergeCell ref="A49:L49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2020-08-05T01:16:52Z</dcterms:created>
  <dcterms:modified xsi:type="dcterms:W3CDTF">2020-08-05T01:18:07Z</dcterms:modified>
</cp:coreProperties>
</file>