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80" windowWidth="24915" windowHeight="11250"/>
  </bookViews>
  <sheets>
    <sheet name="UNIV Submitted" sheetId="1" r:id="rId1"/>
  </sheets>
  <calcPr calcId="144525"/>
</workbook>
</file>

<file path=xl/calcChain.xml><?xml version="1.0" encoding="utf-8"?>
<calcChain xmlns="http://schemas.openxmlformats.org/spreadsheetml/2006/main">
  <c r="J48" i="1" l="1"/>
  <c r="J73" i="1"/>
  <c r="J107" i="1"/>
  <c r="J4" i="1"/>
  <c r="J12" i="1"/>
  <c r="J28" i="1"/>
  <c r="J201" i="1"/>
  <c r="J212" i="1"/>
  <c r="J232" i="1"/>
  <c r="J207" i="1"/>
  <c r="J239" i="1"/>
  <c r="J1" i="1" l="1"/>
</calcChain>
</file>

<file path=xl/sharedStrings.xml><?xml version="1.0" encoding="utf-8"?>
<sst xmlns="http://schemas.openxmlformats.org/spreadsheetml/2006/main" count="1919" uniqueCount="874">
  <si>
    <t>03131</t>
  </si>
  <si>
    <t>Bowling, R; Reid, H</t>
  </si>
  <si>
    <t>AHEC</t>
  </si>
  <si>
    <t>CHHS</t>
  </si>
  <si>
    <t>A.T. Still University of Health Sciences</t>
  </si>
  <si>
    <t>State PRIMO Health Care Systems Development</t>
  </si>
  <si>
    <t>State</t>
  </si>
  <si>
    <t>Service</t>
  </si>
  <si>
    <t>07106</t>
  </si>
  <si>
    <t>Illum, S</t>
  </si>
  <si>
    <t>HPER</t>
  </si>
  <si>
    <t>Community Foundation of the Ozarks</t>
  </si>
  <si>
    <t>Unlocking the Local History to a Wider Audience in Springfield-Greene County</t>
  </si>
  <si>
    <t>Non-profit</t>
  </si>
  <si>
    <t>07136</t>
  </si>
  <si>
    <t>Martin, J</t>
  </si>
  <si>
    <t>CRS</t>
  </si>
  <si>
    <t>CNAS</t>
  </si>
  <si>
    <t>Greene County Juvenile Court</t>
  </si>
  <si>
    <t>Juvenile Detention Alternative Initiative Data Management</t>
  </si>
  <si>
    <t>County</t>
  </si>
  <si>
    <t>Research</t>
  </si>
  <si>
    <t>07110</t>
  </si>
  <si>
    <t>Short, G</t>
  </si>
  <si>
    <t>SWK</t>
  </si>
  <si>
    <t>The Gerontological Society</t>
  </si>
  <si>
    <t>Improving the Health of Elderly: Exercise, Motivation, and Environmental Factors</t>
  </si>
  <si>
    <t>07087</t>
  </si>
  <si>
    <t>A.T. Still University of Health Sciences, Kirksville College of Osteopathic Medicince</t>
  </si>
  <si>
    <t>AHEC Professional Corps</t>
  </si>
  <si>
    <t>07010</t>
  </si>
  <si>
    <t>Missouri Foundation for Health</t>
  </si>
  <si>
    <t>People's Center for Health Literacy</t>
  </si>
  <si>
    <t>Education</t>
  </si>
  <si>
    <t>07042</t>
  </si>
  <si>
    <t>Community Partnership of the Ozarks</t>
  </si>
  <si>
    <t>Evaluation of Partnering for Success</t>
  </si>
  <si>
    <t>06131</t>
  </si>
  <si>
    <t>04235</t>
  </si>
  <si>
    <t>City of Springfield</t>
  </si>
  <si>
    <t>The Thirteenth Annual Springfield Police Department survey of Residents</t>
  </si>
  <si>
    <t>City</t>
  </si>
  <si>
    <t>07029</t>
  </si>
  <si>
    <t>DiSarno, N; Box, J; White, R</t>
  </si>
  <si>
    <t>CSD</t>
  </si>
  <si>
    <t>US Department of Veterans Affairs</t>
  </si>
  <si>
    <t>Audiology Services, Mt. Vernon CBOC</t>
  </si>
  <si>
    <t>Federal</t>
  </si>
  <si>
    <t>07053</t>
  </si>
  <si>
    <t>Masterson, J</t>
  </si>
  <si>
    <t>National Institutes of Child Health and Human Development</t>
  </si>
  <si>
    <t>The Influence of Multiple Linguistic Factors on Word-Level Reading and Spelling</t>
  </si>
  <si>
    <t>07025</t>
  </si>
  <si>
    <t>PSY</t>
  </si>
  <si>
    <t>AFOSI Research Project: Agent Retention and Performance</t>
  </si>
  <si>
    <t>Reserch</t>
  </si>
  <si>
    <t>07007</t>
  </si>
  <si>
    <t>Kane, T; Shoptaugh, C; Williams, M</t>
  </si>
  <si>
    <t>US Department of Education</t>
  </si>
  <si>
    <t>An Online Goal Based Advisement Tool for Enhancing Academic Achievement and Retention</t>
  </si>
  <si>
    <t>02212</t>
  </si>
  <si>
    <t>Hawkins, C</t>
  </si>
  <si>
    <t>Missouri Department of Family Services</t>
  </si>
  <si>
    <t>Missouri Mentoring Partnership</t>
  </si>
  <si>
    <t>07043</t>
  </si>
  <si>
    <t>SWK/PA</t>
  </si>
  <si>
    <t>National Institutes of Health</t>
  </si>
  <si>
    <t>Measuring Health and Behavior Changes among Latinos in Southwest Missouri Using a Promotores Family Health Model</t>
  </si>
  <si>
    <t>07127</t>
  </si>
  <si>
    <t>Brannen, S; Jennings, M</t>
  </si>
  <si>
    <t>US Department of Justice via Miami Tribe</t>
  </si>
  <si>
    <t>Miami Tribe Youth Program Evaluation</t>
  </si>
  <si>
    <t>07128</t>
  </si>
  <si>
    <t>A.T. Still University of Health Sciences, Kirksville College of Osteopathic Medicine and Missouri State University/Southwest Missouri Area Health Center Service Agreement</t>
  </si>
  <si>
    <t>07139</t>
  </si>
  <si>
    <t>Hinck, S</t>
  </si>
  <si>
    <t>NUR</t>
  </si>
  <si>
    <t>The Robert Wood Johnson Health Policy Fellowships Program</t>
  </si>
  <si>
    <t>Robert Wood Johnson Health Policy Fellows Program</t>
  </si>
  <si>
    <t>U.S. Dept of Health and Human Services via A.T. Still University of Health Sciences</t>
  </si>
  <si>
    <t>Federal Model AHEC Program Year 10</t>
  </si>
  <si>
    <t>07167</t>
  </si>
  <si>
    <t>Core Functions of MAHEC</t>
  </si>
  <si>
    <t>07017</t>
  </si>
  <si>
    <t>SWK/SAC</t>
  </si>
  <si>
    <t>CHHS/CHPA</t>
  </si>
  <si>
    <t>Missouri Foundation for Health via the Ozark Tri-County Health Care Consortium</t>
  </si>
  <si>
    <t>Dental Expansion Grant Through the Missouri Foundation for Health, Primary Care Grant</t>
  </si>
  <si>
    <t>07084</t>
  </si>
  <si>
    <t>Conner, M; Thompson, D</t>
  </si>
  <si>
    <t>CAR</t>
  </si>
  <si>
    <t>CHPA</t>
  </si>
  <si>
    <t>Clyde Lorance &amp; Saddlebrooke Estates</t>
  </si>
  <si>
    <t>CAR-1333 Intensive Archaeological Survey, Approximately 2 Linear Miles in Cook Hollow, Christian and Taney Counties</t>
  </si>
  <si>
    <t>Business</t>
  </si>
  <si>
    <t>07099</t>
  </si>
  <si>
    <t>PLS</t>
  </si>
  <si>
    <t>National Science Foundation via University of Dayton</t>
  </si>
  <si>
    <t>"But It's Not Our Fault! Do Citizens Hold State-Level Public Officials Accountable for the Activities of National-Level Public Officials?"</t>
  </si>
  <si>
    <t>07066</t>
  </si>
  <si>
    <t>Clayton Group Services and Verizon Wireless</t>
  </si>
  <si>
    <t>CAR-1330 Phase I Surveys of Five Cell Towers in Eastern Kansas</t>
  </si>
  <si>
    <t>07071</t>
  </si>
  <si>
    <t>Department of Public Works, City of Springfield, MO</t>
  </si>
  <si>
    <t>CAR-1332 Intensive Phase I Archaeological Survey, Spring Branch Trunk Sewer, 2 miles, Greene County, Missouri</t>
  </si>
  <si>
    <t>07031</t>
  </si>
  <si>
    <t>Conner,M</t>
  </si>
  <si>
    <t>Missouri Department of Transportation</t>
  </si>
  <si>
    <t>CAR-1324 Testing of Four Sites along US 67, Wayne Co., Missouri, MODOT job No. J0P0930</t>
  </si>
  <si>
    <t>07001</t>
  </si>
  <si>
    <t>Lopinot, N</t>
  </si>
  <si>
    <t>CAR-1324 Missouri Highways and Transportation Commission Consultant Services Agreement</t>
  </si>
  <si>
    <t>Agreement</t>
  </si>
  <si>
    <t>07055</t>
  </si>
  <si>
    <t>Clayton Group Services, Inc.</t>
  </si>
  <si>
    <t>Master Consultant and Subconsultant Agreement</t>
  </si>
  <si>
    <t>07070</t>
  </si>
  <si>
    <t>Missouri Archaeological Society</t>
  </si>
  <si>
    <t>Missouri Archaeological Society Office</t>
  </si>
  <si>
    <t>07019</t>
  </si>
  <si>
    <t>Lopinot, N, Thompson, D, Haney, l</t>
  </si>
  <si>
    <t>National Park Service via CESU</t>
  </si>
  <si>
    <t>CAR 1325 19JJ Archaeological Investigations for Damage Assessment, Terrell Creek Area, Christian County, MO</t>
  </si>
  <si>
    <t>07036</t>
  </si>
  <si>
    <t>Lopinot, N; Haney, L</t>
  </si>
  <si>
    <t>Clayton Group Services, A Bureau Veritas Company</t>
  </si>
  <si>
    <t>CAR-1327 Background Research and Archaeological Survey, Verizon Wireless Cellular Tower Site Near Sarcoxie, Jasper County, Missouri</t>
  </si>
  <si>
    <t>07060</t>
  </si>
  <si>
    <t>CAR-1329 Background &amp; Phase I Intensive Surveys of Three Cell Tower Sites near Carl Junction and Holt, Missouri</t>
  </si>
  <si>
    <t>07051</t>
  </si>
  <si>
    <t>Thompson, D; Lopinot, N</t>
  </si>
  <si>
    <t>CAR-1328 Archaeological Survey and Report Preparation for KCYP Beverly, KCYP Trimble, and KCYP Helberg Verizon Cellular Tower Sites, Clinton County, MO</t>
  </si>
  <si>
    <t>07011</t>
  </si>
  <si>
    <t>Brinker, G</t>
  </si>
  <si>
    <t>CSSPPR</t>
  </si>
  <si>
    <t>Lawrence County</t>
  </si>
  <si>
    <t>Survey of Lawrence County Voters</t>
  </si>
  <si>
    <t>07046</t>
  </si>
  <si>
    <t>Survey of Springfield Residents' Awareness of Underage Drinking</t>
  </si>
  <si>
    <t>Sheng, M; Smith, C; Dicke, T</t>
  </si>
  <si>
    <t>HIS</t>
  </si>
  <si>
    <t>US State Department</t>
  </si>
  <si>
    <t>Summer Institutes on "American Democracy: Past and Present</t>
  </si>
  <si>
    <t>03017</t>
  </si>
  <si>
    <t>Miller, T</t>
  </si>
  <si>
    <t>Missouri Secretary of State</t>
  </si>
  <si>
    <t>Local Records Division Intern Program</t>
  </si>
  <si>
    <t>07037</t>
  </si>
  <si>
    <t>Sheng, M</t>
  </si>
  <si>
    <t xml:space="preserve">Japan Foundation </t>
  </si>
  <si>
    <t>Staff Expansion Grant Program for Japanese Studies</t>
  </si>
  <si>
    <t>International</t>
  </si>
  <si>
    <t>07013</t>
  </si>
  <si>
    <t>Cooper, M; Piercy, K</t>
  </si>
  <si>
    <t>HST</t>
  </si>
  <si>
    <t>Caeno Foundation</t>
  </si>
  <si>
    <t>Ancient Near East List Server</t>
  </si>
  <si>
    <t>07050</t>
  </si>
  <si>
    <t>Kernen, B</t>
  </si>
  <si>
    <t>Oman Ministry of Higher Education</t>
  </si>
  <si>
    <t>Curricular Consulting for Oman Ministry of Higher Education</t>
  </si>
  <si>
    <t>07121</t>
  </si>
  <si>
    <t>Cultural Resource Analysts, Inc</t>
  </si>
  <si>
    <t>CAR-1334 Archaeobotanical Analysis, Avenue of the Saints, Lewis and Clark Counties, Missouri</t>
  </si>
  <si>
    <t>07141</t>
  </si>
  <si>
    <t>Hickey, D</t>
  </si>
  <si>
    <t>Taipei Economic and Cultural Office, Kansas City</t>
  </si>
  <si>
    <t>China, Taiwan &amp; Democratization in East Asia II</t>
  </si>
  <si>
    <t>07133</t>
  </si>
  <si>
    <t>Ray, J; Lopinot, N</t>
  </si>
  <si>
    <t>U.S. Department of Agriculture, MTNF</t>
  </si>
  <si>
    <t>CAR-1335 Lithic Analysis, Stone Mills, Springs site (23PU183) and Float Camp (23RI481), for Mark Twain National Forest, U.S. Department of Agriculture</t>
  </si>
  <si>
    <t>Equipment</t>
  </si>
  <si>
    <t>07135</t>
  </si>
  <si>
    <t>Taiwan Foundation for Democracy</t>
  </si>
  <si>
    <t>Taiwan, China and Democratization in East Asia</t>
  </si>
  <si>
    <t>07140</t>
  </si>
  <si>
    <t>Kunkel, K</t>
  </si>
  <si>
    <t>SOC</t>
  </si>
  <si>
    <t>American Sociological Association</t>
  </si>
  <si>
    <t>Focus Group Assessment of Using CD-Based Materials and Active Learning Strategies to Improve Student Learning in Sociology</t>
  </si>
  <si>
    <t>07132</t>
  </si>
  <si>
    <t>Walker, S; Dodge, S; Vaught, L</t>
  </si>
  <si>
    <t>SAC/PA</t>
  </si>
  <si>
    <t>CHPA/CHHS</t>
  </si>
  <si>
    <t>Diabetes Prevention in Latino Children</t>
  </si>
  <si>
    <t>07166</t>
  </si>
  <si>
    <t>Emrie, G</t>
  </si>
  <si>
    <t>Missouri Humanities Council Grant</t>
  </si>
  <si>
    <t>CAR-1339 "Where the Wilson Meets the James" A Virtual Museum</t>
  </si>
  <si>
    <t>07152</t>
  </si>
  <si>
    <t>Lopinot, N; Thompson, D</t>
  </si>
  <si>
    <t>Great River Engineering</t>
  </si>
  <si>
    <t>CAR-1338 Intensive Phase 1 Cultural Resources Survey of 40 acres, Liberty Place Phase III, Republic, Greene County, Missouri</t>
  </si>
  <si>
    <t>07162</t>
  </si>
  <si>
    <t>U.S. Army Corps of Engineers-St. Louis District</t>
  </si>
  <si>
    <t>CAR-1341 Archaeological, Geomorphical, and Remote Sensing Surveys of Three Areas in St. Charles and Lincoln Counties, Missouri</t>
  </si>
  <si>
    <t>07163</t>
  </si>
  <si>
    <t>Bureau Veritas North America, Inc.</t>
  </si>
  <si>
    <t>CAR-1336 Intensive Cultural Resources Survey, Cingular Cell tower Location in Spanish Lake, St. Louis County, Missouri</t>
  </si>
  <si>
    <t>07177</t>
  </si>
  <si>
    <t>Jones, H; Thompson, D</t>
  </si>
  <si>
    <t>US Department of Interior, National Park Service</t>
  </si>
  <si>
    <t>CAR-1340 Archaeological  Testing for the Guinn Farm, Wilson's Creek National Battlefield, Christian County</t>
  </si>
  <si>
    <t>07008</t>
  </si>
  <si>
    <t>Kunkel, K; Knapp, T; Dicke, T</t>
  </si>
  <si>
    <t>SAC</t>
  </si>
  <si>
    <t>Department of Education</t>
  </si>
  <si>
    <t>Using Digital Materials and Active Learning Strategies to Improve Student Learning in Social Science and Humanities</t>
  </si>
  <si>
    <t>07073</t>
  </si>
  <si>
    <t>Odneal, M</t>
  </si>
  <si>
    <t>AGR</t>
  </si>
  <si>
    <t>ASCFG Research Foundation</t>
  </si>
  <si>
    <t>Evaluation of Missouri Native Plants for Cut Flower Production (2007 Market Survey)</t>
  </si>
  <si>
    <t>07101</t>
  </si>
  <si>
    <t>Byers,P; Avery, J</t>
  </si>
  <si>
    <t>Northern Nut Growers Association</t>
  </si>
  <si>
    <t>Investigations into the Propagation of the Ozarks Chinquapin Castanea ozarkensis</t>
  </si>
  <si>
    <t>07103</t>
  </si>
  <si>
    <t>Durham, P</t>
  </si>
  <si>
    <t>BIO</t>
  </si>
  <si>
    <t>GlaxoSmithKline</t>
  </si>
  <si>
    <t>Prostaglandin Analysis During Migraine-Substudy TRX105852</t>
  </si>
  <si>
    <t>07104</t>
  </si>
  <si>
    <t>Prostaglandin Analysis During Migraine-Substudy TRX105850</t>
  </si>
  <si>
    <t>07095</t>
  </si>
  <si>
    <t>Kim, K</t>
  </si>
  <si>
    <t>American Heart Association (Scientist Development Grant)</t>
  </si>
  <si>
    <t>The Molecular Mechanism of Actin-based Movement of the Endocytic Vesicles</t>
  </si>
  <si>
    <t>07096</t>
  </si>
  <si>
    <t xml:space="preserve">American Heart Association (Beginning Grant in Aid) </t>
  </si>
  <si>
    <t>07085</t>
  </si>
  <si>
    <t>Prussia,C; Greene, J</t>
  </si>
  <si>
    <t>BSFS</t>
  </si>
  <si>
    <t>Pheasants Forever-Leopold Education Project</t>
  </si>
  <si>
    <t>Development of Non-formal education activities for the Leopold Education Project</t>
  </si>
  <si>
    <t>07089</t>
  </si>
  <si>
    <t>Richter, M</t>
  </si>
  <si>
    <t>CHM</t>
  </si>
  <si>
    <t>National Science Foundation</t>
  </si>
  <si>
    <t>RUI: Electrochemistry, spectroscopy, and electrogenerated chemiluminescence in fluorinated liquids</t>
  </si>
  <si>
    <t>07105</t>
  </si>
  <si>
    <t>Meints, G; Kahol, P; Pavlowsky, R</t>
  </si>
  <si>
    <t>CHM/PAMS/GGP</t>
  </si>
  <si>
    <t>National Science Foundation, Major Research Instrumentation Program</t>
  </si>
  <si>
    <t>MRI: Acquisition of Solid-State NMR Instrumentation for Research and Research Training at Missouri State University</t>
  </si>
  <si>
    <t>07097</t>
  </si>
  <si>
    <t>Banks, L</t>
  </si>
  <si>
    <t>CSRE</t>
  </si>
  <si>
    <t>DESE-MoVIP</t>
  </si>
  <si>
    <t>Missouri Virtual Instructional Program (MoVIP) System</t>
  </si>
  <si>
    <t>07094</t>
  </si>
  <si>
    <t>Plymate, T</t>
  </si>
  <si>
    <t>GGP</t>
  </si>
  <si>
    <t>Missouri Department of Natural Resources</t>
  </si>
  <si>
    <t>Groundwater Use and its Effects on Groundwater Resources in Taney and Stone Counties, Missouri</t>
  </si>
  <si>
    <t>05115</t>
  </si>
  <si>
    <t>Campbell, L</t>
  </si>
  <si>
    <t>MTH</t>
  </si>
  <si>
    <t>Missouri Elementary Mathematics Leadership Academy</t>
  </si>
  <si>
    <t>07090</t>
  </si>
  <si>
    <t>Pavlowsky, R</t>
  </si>
  <si>
    <t>OEWRI</t>
  </si>
  <si>
    <t>Olsson Associates</t>
  </si>
  <si>
    <t>Overland Park Soccer Complex Geoassessment</t>
  </si>
  <si>
    <t>07091</t>
  </si>
  <si>
    <t>Ravenwood Creek Geoassessment</t>
  </si>
  <si>
    <t>07092</t>
  </si>
  <si>
    <t>Sequiota Park/Galloway Branch Government</t>
  </si>
  <si>
    <t>07109</t>
  </si>
  <si>
    <t>Ghosh, K; Dong, L; Huang, S; Kahol, P; Manivannan, K; Gerasimchuk, N; Steinle, E</t>
  </si>
  <si>
    <t>PAM/CHM</t>
  </si>
  <si>
    <t>Acquisition of a SQUID Magnetomer for Materials Science Research and Education</t>
  </si>
  <si>
    <t>07107</t>
  </si>
  <si>
    <t>Mayanovic, R</t>
  </si>
  <si>
    <t>PAMS</t>
  </si>
  <si>
    <t>X-Ray Spectroscopic Studies of Rare Earth Element Aquesous Ion Complexes in Hydrothermal Fluids</t>
  </si>
  <si>
    <t>07086</t>
  </si>
  <si>
    <t>CNAS/COBA</t>
  </si>
  <si>
    <t>Securing and Protecting Yourself-Technology in Practicing Science: A Youth-Based Project</t>
  </si>
  <si>
    <t>07080</t>
  </si>
  <si>
    <t>Zimmerman, J</t>
  </si>
  <si>
    <t>National Institute of Health</t>
  </si>
  <si>
    <t>Development and evaluation of a new thickening agent for adults with dysphagia</t>
  </si>
  <si>
    <t>07078</t>
  </si>
  <si>
    <t>Davis, A; May, D; Pavlowsky, R</t>
  </si>
  <si>
    <t>CRPM</t>
  </si>
  <si>
    <t>Missouri Department of Natural Resources and U.S. Environmental Protection Agency</t>
  </si>
  <si>
    <t>Bennett Springs State Park Area: Planning for Wastewater Treatment and Water Quality Education</t>
  </si>
  <si>
    <t>07108</t>
  </si>
  <si>
    <t>CRPM/GGP</t>
  </si>
  <si>
    <t>Regional Transportation Planning Program for Wouthwest Missouri Council of Governments, FY 2007</t>
  </si>
  <si>
    <t>07082</t>
  </si>
  <si>
    <t>07077</t>
  </si>
  <si>
    <t>Pszczolkowski, M</t>
  </si>
  <si>
    <t>Insect-deterrent and antifeedant properties of Ginkgo biloba</t>
  </si>
  <si>
    <t>07059</t>
  </si>
  <si>
    <t>Qiu, W; Avery, J</t>
  </si>
  <si>
    <t>Missouri Grape and Wine Board</t>
  </si>
  <si>
    <t>Establishment of a Sustainable Grapevine Importation and Certification Program for Midwest Regions</t>
  </si>
  <si>
    <t>07027</t>
  </si>
  <si>
    <t>Qiu, W; Kovacs, L</t>
  </si>
  <si>
    <t>Vitis Gene Discovery, MO</t>
  </si>
  <si>
    <t>07048</t>
  </si>
  <si>
    <t>Walker, W; Webb,G</t>
  </si>
  <si>
    <t>Consortium of Higher Education Agricultural Pathways to Success (CHAPS)</t>
  </si>
  <si>
    <t>07014</t>
  </si>
  <si>
    <t>Webb, S</t>
  </si>
  <si>
    <t>American Quarter Horse Foundation via Council of Churches</t>
  </si>
  <si>
    <t>2006 Americas Horse Cares Grant</t>
  </si>
  <si>
    <t>07058</t>
  </si>
  <si>
    <t>Wilker, K</t>
  </si>
  <si>
    <t>Effect of Winemaking Treatments on the Polycentric Pigment and Tannin Content of Norton Wine</t>
  </si>
  <si>
    <t>07018</t>
  </si>
  <si>
    <t>Barnhart, C</t>
  </si>
  <si>
    <t>Missouri Department of Conservation</t>
  </si>
  <si>
    <t>Propagation of Endangered Native Musels for research and Recovery</t>
  </si>
  <si>
    <t>07030</t>
  </si>
  <si>
    <t>US Fish and Wildlife Service</t>
  </si>
  <si>
    <t>Effects of Hypoxia on Brooding Freshwater Mussels</t>
  </si>
  <si>
    <t>07009</t>
  </si>
  <si>
    <t>Beckman, D</t>
  </si>
  <si>
    <t xml:space="preserve">City of Springfield </t>
  </si>
  <si>
    <t>City of Springfield Biological Assessment of Urban Streams III</t>
  </si>
  <si>
    <t>07016</t>
  </si>
  <si>
    <t>Bowe, L</t>
  </si>
  <si>
    <t>De-Listing the Missouri Bladderpod:  The Future of Private Property and Effects of Differential Herbicides</t>
  </si>
  <si>
    <t>07061</t>
  </si>
  <si>
    <t>Bowles, E.D.; Havel, J</t>
  </si>
  <si>
    <t>US Geological Survey via University of Missouri-Columbia</t>
  </si>
  <si>
    <t>Synchrony in neighboring phytoplankton communities and the predictability of nuisance algae</t>
  </si>
  <si>
    <t>07003</t>
  </si>
  <si>
    <t>Havel, J</t>
  </si>
  <si>
    <t>Environmental Protection Agency via University of Louisville</t>
  </si>
  <si>
    <t>Analyses of Zooplankton from the Ohio River</t>
  </si>
  <si>
    <t>07015</t>
  </si>
  <si>
    <t>Mathis, A</t>
  </si>
  <si>
    <t>Fire Effects Monitoring in Central Great Plains NPS Unit</t>
  </si>
  <si>
    <t>04155</t>
  </si>
  <si>
    <t>Student Internships to Assist Vital Signs Monitoring for the Heartland Network</t>
  </si>
  <si>
    <t>07047</t>
  </si>
  <si>
    <t>McKnight, M; Steiert, J; Perkins, T</t>
  </si>
  <si>
    <t>Beckman Coulter, Inc.</t>
  </si>
  <si>
    <t>Beckman-Coulter Genomics Educational Grant Application</t>
  </si>
  <si>
    <t>05079</t>
  </si>
  <si>
    <t>Robbins, L</t>
  </si>
  <si>
    <t>Winter Ecology and the Effects of Fire on Bats in Southwest Missouri</t>
  </si>
  <si>
    <t>07012</t>
  </si>
  <si>
    <t>Hibernation Energetics of the Indiana Bat-Phase II</t>
  </si>
  <si>
    <t>07054</t>
  </si>
  <si>
    <t>Meints, G</t>
  </si>
  <si>
    <t>Solid-State NMR Studies of the Dynamics and Structure of Damaged DNA</t>
  </si>
  <si>
    <t>07075</t>
  </si>
  <si>
    <t>Davis, A</t>
  </si>
  <si>
    <t>Boonslick Regional Planning Commission</t>
  </si>
  <si>
    <t>Natural Hazard Mitigation Plan Review</t>
  </si>
  <si>
    <t>07076</t>
  </si>
  <si>
    <t>Witteroff-Sandgren, D</t>
  </si>
  <si>
    <t>City of Hollister, MO</t>
  </si>
  <si>
    <t>Hollister Road Construction Grant Administration</t>
  </si>
  <si>
    <t>07006</t>
  </si>
  <si>
    <t>Evans, K; Miller,J</t>
  </si>
  <si>
    <t>Age and Origin of the Weaubleau Structure: A Possible Meteorite Impact Structure in Missouri</t>
  </si>
  <si>
    <t>07033</t>
  </si>
  <si>
    <t>Luo, J</t>
  </si>
  <si>
    <t>US Geological Survey</t>
  </si>
  <si>
    <t>Kriging and Spatial Interaction: a Combined Approach for Scaling and Generalizing Human Population Pressure on the Environment</t>
  </si>
  <si>
    <t>07032</t>
  </si>
  <si>
    <t>Miao, X; Gouzie, D; Robbins, L</t>
  </si>
  <si>
    <t>Enhancing Vector-Borne Disease Analyses in Santa Fe, New Mexico through Remote-Sensing and Geographic Information System Technologies</t>
  </si>
  <si>
    <t>07072</t>
  </si>
  <si>
    <t>Mickus, K</t>
  </si>
  <si>
    <t>National Geospatial and Imaging Agency-St. Louis</t>
  </si>
  <si>
    <t>Gravity data collection in eastern Oman</t>
  </si>
  <si>
    <t>07068</t>
  </si>
  <si>
    <t>Hu, C</t>
  </si>
  <si>
    <t>Stability of traveling wave in thin film flow, materials science and image processing</t>
  </si>
  <si>
    <t>07067</t>
  </si>
  <si>
    <t>Sun, X</t>
  </si>
  <si>
    <t>Deterministic and Stochastic Approximation of Probability Measures via Radial Basis Functions</t>
  </si>
  <si>
    <t>07022</t>
  </si>
  <si>
    <t>The Peoria Tribe of Indians of Oklahoma</t>
  </si>
  <si>
    <t>07023</t>
  </si>
  <si>
    <t>Pavlowsky, B</t>
  </si>
  <si>
    <t>MEC Water Resources</t>
  </si>
  <si>
    <t>WQIP Gap Analysis for Southwest Missouri</t>
  </si>
  <si>
    <t>05004</t>
  </si>
  <si>
    <t>US Environmental Protection Agency via James River Basin Project</t>
  </si>
  <si>
    <t>Finley River Urban Water Quality 310 Project</t>
  </si>
  <si>
    <t>07065</t>
  </si>
  <si>
    <t>Ghosh,K; Kahol, P; Manivannan, K</t>
  </si>
  <si>
    <t>PAM</t>
  </si>
  <si>
    <t>High-Field Magnetotransport Studies of Oxide-Based Dilute Magnetic Semiconductors</t>
  </si>
  <si>
    <t>07062</t>
  </si>
  <si>
    <t>Reed, M</t>
  </si>
  <si>
    <t>National Science Foundation: AST</t>
  </si>
  <si>
    <t>RUI: Collaborative Research: A Comprehensive Study of the Pulsation Properties of Subdwarf B Stars</t>
  </si>
  <si>
    <t>07116</t>
  </si>
  <si>
    <t>Irwin, L</t>
  </si>
  <si>
    <t>Missouri Department of Agriculture</t>
  </si>
  <si>
    <t>Surveillance Program for Upland Gamebirds</t>
  </si>
  <si>
    <t>06140</t>
  </si>
  <si>
    <t>MO Department of Agriculture</t>
  </si>
  <si>
    <t>Evaluation of Missouri native Plants for Cut Flowers Production</t>
  </si>
  <si>
    <t>07113</t>
  </si>
  <si>
    <t>Pszczolkowski, M; Byers, P; Avery, J</t>
  </si>
  <si>
    <t>Enhancing Insecticides Against Codling Moth (Cydia pomonella) with AuxiGro</t>
  </si>
  <si>
    <t>07118</t>
  </si>
  <si>
    <t>Day, K; Tomasi, T</t>
  </si>
  <si>
    <t>Bat Conservation International</t>
  </si>
  <si>
    <t>07119</t>
  </si>
  <si>
    <t>Native and nonnative fish and their potential interactions with hellbinders</t>
  </si>
  <si>
    <t>07112</t>
  </si>
  <si>
    <t>Witteroff-Sandgren, D; May, D</t>
  </si>
  <si>
    <t>Missouri State Emergency Management Agency</t>
  </si>
  <si>
    <t>Homeland Security Regionalization Program</t>
  </si>
  <si>
    <t>20205</t>
  </si>
  <si>
    <t>Greene County Planning and Zoning Department</t>
  </si>
  <si>
    <t>Geospatial Science Development for Greene County Planning and Zoning</t>
  </si>
  <si>
    <t>07126</t>
  </si>
  <si>
    <t>PIRE: US-Africa Partnership for investigating geodynamic controls of embryonic continental rifting and the coupling asthenosphere- surface processes during rifting</t>
  </si>
  <si>
    <t>07124</t>
  </si>
  <si>
    <t>Plymate, T; Gouzie, D; Gutierrez, M; Mantei, E; Rovey, C</t>
  </si>
  <si>
    <t>City Utilities of Springfield, MO</t>
  </si>
  <si>
    <t>Springfield City Utilities-Carbon Sequestration Conceptual Proposal</t>
  </si>
  <si>
    <t>07114</t>
  </si>
  <si>
    <t>National Geographic Society through East Carolina University</t>
  </si>
  <si>
    <t>Field and Laboratory Analysis to study mercury contamination of floodplain sediment from historic gold mining in North Carolina</t>
  </si>
  <si>
    <t>07125</t>
  </si>
  <si>
    <t>Golf Club of Kansas Channel Restoration Site Geoassessment (Lenexa KS)</t>
  </si>
  <si>
    <t>07134</t>
  </si>
  <si>
    <t>Kovacs, L</t>
  </si>
  <si>
    <t>N/A</t>
  </si>
  <si>
    <t>Material Transfer Agreement form to obtain gene silencing vector pHELLSGATE12 from CSIRO, Australia</t>
  </si>
  <si>
    <t>n/a</t>
  </si>
  <si>
    <t>07130</t>
  </si>
  <si>
    <t>Greene, J; Wait, A</t>
  </si>
  <si>
    <t>BSFS/BIO</t>
  </si>
  <si>
    <t>Wet lab renovation at Bull Shoals Field Station</t>
  </si>
  <si>
    <t>07138</t>
  </si>
  <si>
    <t>Vollmar, K</t>
  </si>
  <si>
    <t>CSC</t>
  </si>
  <si>
    <t>US Department of Defense (Army) DoD 2007 STTR Solicitation, A07-T008</t>
  </si>
  <si>
    <t>Algorithms for Image Content Categorization, Recognition, and Retrieval</t>
  </si>
  <si>
    <t>07137</t>
  </si>
  <si>
    <t>Redd, E; Younger, A.S.</t>
  </si>
  <si>
    <t>PAMS/CASE</t>
  </si>
  <si>
    <t>DARPA STTR through 21CSI</t>
  </si>
  <si>
    <t>Digital Tripwire-A Small, Automated Human Detection System</t>
  </si>
  <si>
    <t>07148</t>
  </si>
  <si>
    <t>HOMS, LLC</t>
  </si>
  <si>
    <t>Assessing deterring potential of BioUD(2-undecanone) against selected insect pests</t>
  </si>
  <si>
    <t>07147</t>
  </si>
  <si>
    <t>AT&amp;T Foundation</t>
  </si>
  <si>
    <t>Using Technology to Improve Middle School Mathematics Education</t>
  </si>
  <si>
    <t>07149</t>
  </si>
  <si>
    <t>Rhodes, R</t>
  </si>
  <si>
    <t>Virginia Department Game and Fisheries</t>
  </si>
  <si>
    <t>Assessment of Phytoplankton Abundance in Water Supplied for Mussel Production</t>
  </si>
  <si>
    <t>07142</t>
  </si>
  <si>
    <t>Dong, Lifeng</t>
  </si>
  <si>
    <t>The Petroleum Research Fund, American Chemical Society</t>
  </si>
  <si>
    <t>A Novel Approach for Controlled Synthesis of Single-walled Carbon Nanotube-supported Pt Nanoparticle Catalysts and their Electrochemical Properties</t>
  </si>
  <si>
    <t>07168</t>
  </si>
  <si>
    <t>Byers, P; Avery, J</t>
  </si>
  <si>
    <t>Hyland R. Johns Grant Program</t>
  </si>
  <si>
    <t>Characteristics and Performance of Grafted Pawpaw and Persimmon Cultivars Appropriate to Landscaping and the Industry</t>
  </si>
  <si>
    <t>07155</t>
  </si>
  <si>
    <t>Western Ecosystems Technology</t>
  </si>
  <si>
    <t>Proposal to determine the presence or absence of Indiana bats (Myotis sodalis) in a selected area of Nodaway County, Missouri</t>
  </si>
  <si>
    <t>Analysis of Anabat Detector Call Sequences for Nodaway County</t>
  </si>
  <si>
    <t>07159</t>
  </si>
  <si>
    <t>Wait, A</t>
  </si>
  <si>
    <t>Fire, Oak Regeneration, and Understory Flora Development in Managed Ozark Forests: Mechanistic Assessments for Managers</t>
  </si>
  <si>
    <t>07164</t>
  </si>
  <si>
    <t>Wanekaya, A</t>
  </si>
  <si>
    <t>Research Corporation</t>
  </si>
  <si>
    <t>Towards Biosensors Based on Conducting Polymer Nanowires</t>
  </si>
  <si>
    <t>07157</t>
  </si>
  <si>
    <t>Wittorff-Sandgren, D</t>
  </si>
  <si>
    <t>City of Crane, Missouri</t>
  </si>
  <si>
    <t>Environmental Report for Water System Improvements</t>
  </si>
  <si>
    <t>07158</t>
  </si>
  <si>
    <t>AT&amp;T</t>
  </si>
  <si>
    <t>Computers for Learning Across Missouri</t>
  </si>
  <si>
    <t>07154</t>
  </si>
  <si>
    <t>Mathematical Association of America (through an NSF grant)</t>
  </si>
  <si>
    <t>M.A.K.O Undergraduate Math Research Conference</t>
  </si>
  <si>
    <t>07165</t>
  </si>
  <si>
    <t>A Novel Approach to Monitor and Characterize Carbon Nanotube-DNA Interactions</t>
  </si>
  <si>
    <t>07183</t>
  </si>
  <si>
    <t>Ozark Rain Garden</t>
  </si>
  <si>
    <t>07174</t>
  </si>
  <si>
    <t>Burns and McDonnell Engineering Co. Inc</t>
  </si>
  <si>
    <t>Bat Surveys at Potential Wind Turbine Sites in Northern Missouri</t>
  </si>
  <si>
    <t>07180</t>
  </si>
  <si>
    <t>May, D</t>
  </si>
  <si>
    <t>Missouri Office of Administration</t>
  </si>
  <si>
    <t>Regional Development Grant for Southwest Missouri Council of Governments FY 2007</t>
  </si>
  <si>
    <t>07178</t>
  </si>
  <si>
    <t>07179</t>
  </si>
  <si>
    <t>Wittorff-Sandgren, D; May, D</t>
  </si>
  <si>
    <t>SMCOG-Region D 2006 Homeland Security Program</t>
  </si>
  <si>
    <t>07173</t>
  </si>
  <si>
    <t>U.S. Geological Survey, Biological Resources Division</t>
  </si>
  <si>
    <t>Determine the Sensitivity of Ozark Mussels to Zinc, Lead, and Cadmium in Water and Sediment</t>
  </si>
  <si>
    <t>06019</t>
  </si>
  <si>
    <t>US Environmental Protection Agency</t>
  </si>
  <si>
    <t>OEWRI Start-Up Funding Year 2</t>
  </si>
  <si>
    <t>07171</t>
  </si>
  <si>
    <t>X-Ray Absorption Spectroscopy of Aqueous Rare Earth Element Carbonate and Bromide Complexes under Hydrothermal Conditions</t>
  </si>
  <si>
    <t>07172</t>
  </si>
  <si>
    <t>Kemp, P; Saquer, J; Meadows, W</t>
  </si>
  <si>
    <t>MTH/CSC/SAC</t>
  </si>
  <si>
    <t>CNAS/CHPA</t>
  </si>
  <si>
    <t>Empowering Urban Rural Native Americans in Computing</t>
  </si>
  <si>
    <t>02061</t>
  </si>
  <si>
    <t>NASA via University of Missouri -Rolla</t>
  </si>
  <si>
    <t>Missouri Space Grant Consortium</t>
  </si>
  <si>
    <t>07028</t>
  </si>
  <si>
    <t>Franklin, K</t>
  </si>
  <si>
    <t>ENG</t>
  </si>
  <si>
    <t>COAL</t>
  </si>
  <si>
    <t>Greater Kansas City Writing Project</t>
  </si>
  <si>
    <t>National Writing Project Professional Writing Retreat</t>
  </si>
  <si>
    <t>07111</t>
  </si>
  <si>
    <t>Bloodworth, J</t>
  </si>
  <si>
    <t>Coming Up Taller Awards</t>
  </si>
  <si>
    <t>04196</t>
  </si>
  <si>
    <t>Missouri Fine Arts Academy</t>
  </si>
  <si>
    <t>07024</t>
  </si>
  <si>
    <t>MFAA</t>
  </si>
  <si>
    <t>National Endowment for the Arts</t>
  </si>
  <si>
    <t>07074</t>
  </si>
  <si>
    <t>Green Libby, C</t>
  </si>
  <si>
    <t>MUS</t>
  </si>
  <si>
    <t>Music and Healing: Bringing a Timeless Tradition to Missouri State and Our Community</t>
  </si>
  <si>
    <t>05092</t>
  </si>
  <si>
    <t>Perreault, H</t>
  </si>
  <si>
    <t>CIS</t>
  </si>
  <si>
    <t>COBA</t>
  </si>
  <si>
    <t>Missouri Department of Elementary and Secondary Education</t>
  </si>
  <si>
    <t>Summer 2006 Business Education Teacher Workshop</t>
  </si>
  <si>
    <t>07021</t>
  </si>
  <si>
    <t>IDM</t>
  </si>
  <si>
    <t>US Department of Labor</t>
  </si>
  <si>
    <t>Missouri Advanced Manufacturing Training Initiative</t>
  </si>
  <si>
    <t>07044</t>
  </si>
  <si>
    <t>Martin, M</t>
  </si>
  <si>
    <t>MDI</t>
  </si>
  <si>
    <t>Adult and Postsecondary Vocational Education Programs</t>
  </si>
  <si>
    <t>07002</t>
  </si>
  <si>
    <t>Byrd, S</t>
  </si>
  <si>
    <t>SOA</t>
  </si>
  <si>
    <t>Internal Revenue Service</t>
  </si>
  <si>
    <t>Low Income Tax Clinic</t>
  </si>
  <si>
    <t>07020</t>
  </si>
  <si>
    <t>United Way; Community Foundation of the Ozarks</t>
  </si>
  <si>
    <t>07056</t>
  </si>
  <si>
    <t>VITA Program</t>
  </si>
  <si>
    <t>Assurance</t>
  </si>
  <si>
    <t>07120</t>
  </si>
  <si>
    <t>Missouri Transportation Institute via University of Missouri - Rolla</t>
  </si>
  <si>
    <t>Effective Trainers Training for Maintenance Personnel</t>
  </si>
  <si>
    <t>04211</t>
  </si>
  <si>
    <t>Cargill, J</t>
  </si>
  <si>
    <t>SBDC</t>
  </si>
  <si>
    <t>U.S Small Business Administration via the University of Missouri - Columbia</t>
  </si>
  <si>
    <t>Small Business Development Center</t>
  </si>
  <si>
    <t>U.S. Small Business Adminstration via University of Missouri - Columbia</t>
  </si>
  <si>
    <t>Summer 2007 Business Education Teacher Workshop</t>
  </si>
  <si>
    <t>07153</t>
  </si>
  <si>
    <t>Smith, C; Kent, J</t>
  </si>
  <si>
    <t>MKT</t>
  </si>
  <si>
    <t>Missouri Department of Transportation/ Missouri Transportation Institute</t>
  </si>
  <si>
    <t>Assessing the Effectiveness of MoDOT Community Relations Outreach and Communication Process</t>
  </si>
  <si>
    <t>07169</t>
  </si>
  <si>
    <t>Udell, G</t>
  </si>
  <si>
    <t>International Management Education Center</t>
  </si>
  <si>
    <t>Fall 2007 China Cohort MBA-Executive Option</t>
  </si>
  <si>
    <t>07057</t>
  </si>
  <si>
    <t>Across the Lifespan (ATLS) Coalition</t>
  </si>
  <si>
    <t>02086</t>
  </si>
  <si>
    <t>Martin, B</t>
  </si>
  <si>
    <t>EAD</t>
  </si>
  <si>
    <t>COED</t>
  </si>
  <si>
    <t>University of Missouri - Columbia</t>
  </si>
  <si>
    <t>Doctor of Education Cooperative Program in Educational Leadership</t>
  </si>
  <si>
    <t>05103</t>
  </si>
  <si>
    <t>CFS</t>
  </si>
  <si>
    <t>University of Missouri-Columbia</t>
  </si>
  <si>
    <t>SMSU Learning Connection-Quality Rating System Pilot</t>
  </si>
  <si>
    <t>05104</t>
  </si>
  <si>
    <t>Roam, K</t>
  </si>
  <si>
    <t>ECFD</t>
  </si>
  <si>
    <t>SMSU Learning Connection - Early Childhood Dataset</t>
  </si>
  <si>
    <t>05168</t>
  </si>
  <si>
    <t>Cutbirth, S</t>
  </si>
  <si>
    <t>ISI</t>
  </si>
  <si>
    <t>SWRPDC Special Education Consultant and Trainer</t>
  </si>
  <si>
    <t>07063</t>
  </si>
  <si>
    <t>George, S</t>
  </si>
  <si>
    <t>Missouri Department of Social Services</t>
  </si>
  <si>
    <t>Crisis Nursery of the Ozarks</t>
  </si>
  <si>
    <t>07049</t>
  </si>
  <si>
    <t>Project Construct National Center</t>
  </si>
  <si>
    <t>Learning Connection Child Development Associate DESE</t>
  </si>
  <si>
    <t>04179</t>
  </si>
  <si>
    <t>Blindness Skills Specialist Program</t>
  </si>
  <si>
    <t>06018</t>
  </si>
  <si>
    <t>Southwest Regional Professional Development Center (SWRPDC)</t>
  </si>
  <si>
    <t>05183</t>
  </si>
  <si>
    <t>Migrant English Language (MELL) Instructional Specialist</t>
  </si>
  <si>
    <t>05169</t>
  </si>
  <si>
    <t xml:space="preserve">ISI </t>
  </si>
  <si>
    <t>Missouri's Reading First Program</t>
  </si>
  <si>
    <t>04181</t>
  </si>
  <si>
    <t>Missouri Assessment Program</t>
  </si>
  <si>
    <t>07064</t>
  </si>
  <si>
    <t>Ajuwon, P</t>
  </si>
  <si>
    <t xml:space="preserve">STE </t>
  </si>
  <si>
    <t>International Association for the Scientific Study of Intellectual Disabilities</t>
  </si>
  <si>
    <t>Perceptions of Quality of Life of Families in Nigeria with a family member with an intellectual disability</t>
  </si>
  <si>
    <t>07026</t>
  </si>
  <si>
    <t xml:space="preserve">Doeling, J; DePaepe, P; Garrison-Kane, L </t>
  </si>
  <si>
    <t>Conference on Communication, Autism, and Sensory Sciences (CASS)</t>
  </si>
  <si>
    <t>07052</t>
  </si>
  <si>
    <t>Garrison-Kane, L; Doelling, J; DePaepe, P</t>
  </si>
  <si>
    <t>Project Science Severe Cognitive Impairment Evidence-based Curriculum and Evaluation for Graduate Training in Special Education</t>
  </si>
  <si>
    <t>07150</t>
  </si>
  <si>
    <t>SWRPDC</t>
  </si>
  <si>
    <t>Missouri Department  of Elementary and Secondary Education (DESE)</t>
  </si>
  <si>
    <t>Non-funded Reading First Schools Pilot Program</t>
  </si>
  <si>
    <t>02197</t>
  </si>
  <si>
    <t>ECFD/NUR</t>
  </si>
  <si>
    <t>COED/CHHS</t>
  </si>
  <si>
    <t>Missouri Preschool Project</t>
  </si>
  <si>
    <t>07143</t>
  </si>
  <si>
    <t>Richards, D</t>
  </si>
  <si>
    <t xml:space="preserve">LIB </t>
  </si>
  <si>
    <t>LIB</t>
  </si>
  <si>
    <t>Missouri State Library-LSTA</t>
  </si>
  <si>
    <t>Shannon County Film Digitization Project Phase III</t>
  </si>
  <si>
    <t>07079</t>
  </si>
  <si>
    <t>Jones, C; Ioannides, M</t>
  </si>
  <si>
    <t>LIS/ENG</t>
  </si>
  <si>
    <t>COED/COAL</t>
  </si>
  <si>
    <t>American Library Association &amp; Nextbook Foundation</t>
  </si>
  <si>
    <t>Let's Talk About It: Jewish Literature Reading &amp; Discovery Program</t>
  </si>
  <si>
    <t>07122</t>
  </si>
  <si>
    <t>Institute of Museum and Library Services</t>
  </si>
  <si>
    <t>Communications in Conflict: The Impact of the Civil War in Southwest Missouri</t>
  </si>
  <si>
    <t>05091</t>
  </si>
  <si>
    <t>Craig, Chris</t>
  </si>
  <si>
    <t>Missouri Assistive Technology</t>
  </si>
  <si>
    <t>Regional Demonstration Center</t>
  </si>
  <si>
    <t>07098</t>
  </si>
  <si>
    <t>Mace, M</t>
  </si>
  <si>
    <t>MOCC</t>
  </si>
  <si>
    <t>PROV</t>
  </si>
  <si>
    <t>Corporation for National-Community Service</t>
  </si>
  <si>
    <t>Missouri Campus Compact Community-Campus Partnership</t>
  </si>
  <si>
    <t>05036</t>
  </si>
  <si>
    <t>Missouri Accelerated Schools/Professional Learning Communities Project</t>
  </si>
  <si>
    <t>05003</t>
  </si>
  <si>
    <t>Project Access</t>
  </si>
  <si>
    <t>Edcuation</t>
  </si>
  <si>
    <t>06068</t>
  </si>
  <si>
    <t>Schmitt, V</t>
  </si>
  <si>
    <t>Springfield Public School</t>
  </si>
  <si>
    <t>Safe BASE Navigate Program Information</t>
  </si>
  <si>
    <t>07145</t>
  </si>
  <si>
    <t>Hough, D; Schmitt, V</t>
  </si>
  <si>
    <t>National Forum to Accelerate Middle Grade Reform</t>
  </si>
  <si>
    <t>Schools to Watch Database</t>
  </si>
  <si>
    <t>05035</t>
  </si>
  <si>
    <t>OPHI</t>
  </si>
  <si>
    <t>Ozarks Technical Community College</t>
  </si>
  <si>
    <t>The Center of Excellence for Tobaco-Free Policy - Program Assistant</t>
  </si>
  <si>
    <t>03234</t>
  </si>
  <si>
    <t>Missouri Department of Health and Senior Services</t>
  </si>
  <si>
    <t>Tobacco Use Prevention Program</t>
  </si>
  <si>
    <t>06003</t>
  </si>
  <si>
    <t>OPHI/PSY</t>
  </si>
  <si>
    <t>St. Johns Health System</t>
  </si>
  <si>
    <t>Spine Center Research Project</t>
  </si>
  <si>
    <t>01013</t>
  </si>
  <si>
    <t>Einhellig, F</t>
  </si>
  <si>
    <t>GRD</t>
  </si>
  <si>
    <t>Library Science Grant</t>
  </si>
  <si>
    <t>07161</t>
  </si>
  <si>
    <t>Duncan, J; Nye, K</t>
  </si>
  <si>
    <t>GRNWD</t>
  </si>
  <si>
    <t>AO/Lakes Country Rehabilitation Center and Sprinfield Public Schools</t>
  </si>
  <si>
    <t>BASE/WEP Project</t>
  </si>
  <si>
    <t>07088</t>
  </si>
  <si>
    <t>Duitsman, D</t>
  </si>
  <si>
    <t>University of Missouri</t>
  </si>
  <si>
    <t>Campus-Community Alliances for Smokefree Environments (CASE)</t>
  </si>
  <si>
    <t>07081</t>
  </si>
  <si>
    <t>Einhellig, F; Baker, J</t>
  </si>
  <si>
    <t>GRD/R&amp;ED</t>
  </si>
  <si>
    <t>PROV/VPRD</t>
  </si>
  <si>
    <t>Decorize, Inc.</t>
  </si>
  <si>
    <t>China Business Connections</t>
  </si>
  <si>
    <t>07151</t>
  </si>
  <si>
    <t>OPHI/PSY/NUR</t>
  </si>
  <si>
    <t>State of Missouri Department of Health and Senior Services</t>
  </si>
  <si>
    <t>Missouri Department of Health and Senior Services-Emergency Response Exercise Evaluation Project-Kansas City</t>
  </si>
  <si>
    <t>07182</t>
  </si>
  <si>
    <t>GRD/VPRD</t>
  </si>
  <si>
    <t>Brewer Science, Inc.</t>
  </si>
  <si>
    <t>07093</t>
  </si>
  <si>
    <t>Koepke, S; Hardin, C; Aripoli, D</t>
  </si>
  <si>
    <t>SA</t>
  </si>
  <si>
    <t>U.S. Department of Education</t>
  </si>
  <si>
    <t>TRIO Upward Bound</t>
  </si>
  <si>
    <t>07123</t>
  </si>
  <si>
    <t>Koepke, S; Hardin, C</t>
  </si>
  <si>
    <t>TRIO/MPD</t>
  </si>
  <si>
    <t>TRIO Ronald E. McNair Post-Baccalaureate Achievement Project</t>
  </si>
  <si>
    <t>07160</t>
  </si>
  <si>
    <t>Doman, E; Chana, M</t>
  </si>
  <si>
    <t>Springfield News-Leader via Community Foundation of the Ozarks</t>
  </si>
  <si>
    <t>News-Leader Contract</t>
  </si>
  <si>
    <t>07004</t>
  </si>
  <si>
    <t>Aripoli,D; Hardin, C</t>
  </si>
  <si>
    <t>Kauffman Scholars, Inc</t>
  </si>
  <si>
    <t>Kauffman Summer Program</t>
  </si>
  <si>
    <t>07131</t>
  </si>
  <si>
    <t>Blackwood, R; Litchy, K; Wheeler,J</t>
  </si>
  <si>
    <t>HHPA</t>
  </si>
  <si>
    <t>Mid-America Arts Alliance</t>
  </si>
  <si>
    <t>Montana Repertory Theatre "Lost in Yonkers"</t>
  </si>
  <si>
    <t>07069</t>
  </si>
  <si>
    <t>Missouri Arts Council</t>
  </si>
  <si>
    <t>MAC Multidiscipline Grant 2006-2007</t>
  </si>
  <si>
    <t>07005</t>
  </si>
  <si>
    <t>Diamond, A</t>
  </si>
  <si>
    <t>BRD SERV</t>
  </si>
  <si>
    <t>Corporation for Public Broadcasting</t>
  </si>
  <si>
    <t>Digital Distribution Fund 9</t>
  </si>
  <si>
    <t>07100</t>
  </si>
  <si>
    <t>Kunkel, A</t>
  </si>
  <si>
    <t>Springfield Business &amp; Development Corporation</t>
  </si>
  <si>
    <t>Technology-Based Economic Development Partnership</t>
  </si>
  <si>
    <t>07102</t>
  </si>
  <si>
    <t>Diamond, A; Albers, L</t>
  </si>
  <si>
    <t>Burrell Behavioral Health</t>
  </si>
  <si>
    <t>Missouri State PIRC-Southwest</t>
  </si>
  <si>
    <t>07034</t>
  </si>
  <si>
    <t>Missouri Arts Council-KSMU</t>
  </si>
  <si>
    <t>07035</t>
  </si>
  <si>
    <t>Missouri Arts Council-KOZK</t>
  </si>
  <si>
    <t>07045</t>
  </si>
  <si>
    <t>Digital Distribution Fund (DDF) Round 9</t>
  </si>
  <si>
    <t>07038</t>
  </si>
  <si>
    <t>Diamond, A; Wiley, T</t>
  </si>
  <si>
    <t>CPB FY07 Community Service-KSMU</t>
  </si>
  <si>
    <t>07039</t>
  </si>
  <si>
    <t>CPB FY07 TV Interconnection Grant-KOZK</t>
  </si>
  <si>
    <t>07040</t>
  </si>
  <si>
    <t>CPB FY07 TV Local Service Grant-KOZK</t>
  </si>
  <si>
    <t>05145</t>
  </si>
  <si>
    <t>Giedd, R; Curry, M</t>
  </si>
  <si>
    <t>CASE</t>
  </si>
  <si>
    <t>Office of Naval Research</t>
  </si>
  <si>
    <t>Radiation Hardened Non-Volatile Carbon Nanotube Random Access Memory</t>
  </si>
  <si>
    <t>07117</t>
  </si>
  <si>
    <t>CBLS</t>
  </si>
  <si>
    <t>Regulation of CGRP and Signal Transduction Pathways by Cocoa Extract</t>
  </si>
  <si>
    <t>05126</t>
  </si>
  <si>
    <t>Department of the Army</t>
  </si>
  <si>
    <t>Advanced Devices Research &amp; Development Laboratory Building</t>
  </si>
  <si>
    <t>07115</t>
  </si>
  <si>
    <t>Younger, S; Redd, E</t>
  </si>
  <si>
    <t>Fixed-Weight Learning Neural Networks on Fast Optical Hardware</t>
  </si>
  <si>
    <t>07129</t>
  </si>
  <si>
    <t>Curry,M; Patel,R</t>
  </si>
  <si>
    <t>Office of Naval Research via Brewer Science</t>
  </si>
  <si>
    <t>MEMS Test Devices for Measuring the Performance of Packaging Materials and Processes</t>
  </si>
  <si>
    <t>07146</t>
  </si>
  <si>
    <t>Giedd, R</t>
  </si>
  <si>
    <t>Development of Electrospray/Spinning Machine</t>
  </si>
  <si>
    <t>07144</t>
  </si>
  <si>
    <t>National Headache Foundation</t>
  </si>
  <si>
    <t>Role of Gap Junctions in Neuronal-Glial Cell Signaling in Trigeminal Ganglia</t>
  </si>
  <si>
    <t>07176</t>
  </si>
  <si>
    <t>US Department of Agriculture</t>
  </si>
  <si>
    <t>Rural Digital Television Grant-KOZJ</t>
  </si>
  <si>
    <t>07181</t>
  </si>
  <si>
    <t>Wiley, T; Diamond, A</t>
  </si>
  <si>
    <t>CPB FY2007 Rural Listener Access Incentive Fund (RLAIF) Local Service Bonus</t>
  </si>
  <si>
    <t>07175</t>
  </si>
  <si>
    <t>CoLucid Pharmaceuticals, Inc.</t>
  </si>
  <si>
    <t>07170</t>
  </si>
  <si>
    <t>McCarthy, B</t>
  </si>
  <si>
    <t>CSII</t>
  </si>
  <si>
    <t>BKD</t>
  </si>
  <si>
    <t>Subcontract from BKD LLP</t>
  </si>
  <si>
    <t>07041</t>
  </si>
  <si>
    <t>CPB FY07 Community Service-Kozk</t>
  </si>
  <si>
    <t>Missouri State University</t>
  </si>
  <si>
    <t>Cost Center Requested:</t>
  </si>
  <si>
    <t>SRP#</t>
  </si>
  <si>
    <t>P.I.s</t>
  </si>
  <si>
    <t>Unit</t>
  </si>
  <si>
    <t>Cost Center</t>
  </si>
  <si>
    <t>Agency</t>
  </si>
  <si>
    <t>Title</t>
  </si>
  <si>
    <t>Agency Type</t>
  </si>
  <si>
    <t>Use</t>
  </si>
  <si>
    <t>Requested Funding</t>
  </si>
  <si>
    <t>FY 2007 University Requested Funding:</t>
  </si>
  <si>
    <t>PRES</t>
  </si>
  <si>
    <t>VPRED</t>
  </si>
  <si>
    <t>AHEC/CHHS</t>
  </si>
  <si>
    <t>Dixon,D; Martin, J</t>
  </si>
  <si>
    <r>
      <t>Restoration of the Federal candidate Neosho mucket (</t>
    </r>
    <r>
      <rPr>
        <i/>
        <sz val="11"/>
        <rFont val="Cambria"/>
        <family val="1"/>
        <scheme val="major"/>
      </rPr>
      <t>Lampsilis rafinesqueana</t>
    </r>
    <r>
      <rPr>
        <sz val="11"/>
        <color theme="1"/>
        <rFont val="Cambria"/>
        <family val="1"/>
        <scheme val="major"/>
      </rPr>
      <t>) in NE Oklahoma</t>
    </r>
  </si>
  <si>
    <r>
      <t xml:space="preserve">Effects of temperature on winter energetics of the female Indiana bat </t>
    </r>
    <r>
      <rPr>
        <i/>
        <sz val="11"/>
        <rFont val="Cambria"/>
        <family val="1"/>
        <scheme val="major"/>
      </rPr>
      <t>(Myotis sodalis)</t>
    </r>
  </si>
  <si>
    <t>College of Health and Human Services</t>
  </si>
  <si>
    <t>Education/Service</t>
  </si>
  <si>
    <t>Research/Education</t>
  </si>
  <si>
    <t>Other</t>
  </si>
  <si>
    <t>Educational/Research</t>
  </si>
  <si>
    <t>Research/Education/Equipment</t>
  </si>
  <si>
    <t>Education/Research/Equipment</t>
  </si>
  <si>
    <t>Research/ Other</t>
  </si>
  <si>
    <t>Education/Research</t>
  </si>
  <si>
    <t xml:space="preserve">Research/Other </t>
  </si>
  <si>
    <t>Research/Other</t>
  </si>
  <si>
    <t>CASE/PAMS</t>
  </si>
  <si>
    <t>Giedd, R;Patel, R</t>
  </si>
  <si>
    <t>Duitsman, D; Levesque, C; Utley,R</t>
  </si>
  <si>
    <t>Duitsman, D;Gara, N</t>
  </si>
  <si>
    <t>Duitsman, D; Levesque, C; Mitchell, W; Stanek, L</t>
  </si>
  <si>
    <t>Duitsman, D; Joyce, D</t>
  </si>
  <si>
    <t>Duitsman, D; Gara, N</t>
  </si>
  <si>
    <t>Hough, D, Craig, C; Armstrong-Tiehen, J</t>
  </si>
  <si>
    <t>Hough, D; Lewis, K</t>
  </si>
  <si>
    <t>Mann, M; Sims-Giddens, S</t>
  </si>
  <si>
    <t>Hough, D; St. Clair, B; Galland</t>
  </si>
  <si>
    <t>Craig, C; Shermer, A</t>
  </si>
  <si>
    <t>Pearl, P</t>
  </si>
  <si>
    <t>Callahan, N</t>
  </si>
  <si>
    <t>Wolf, G; Patterson, R; Reed, M</t>
  </si>
  <si>
    <t>Cheng, Y; Reid, L</t>
  </si>
  <si>
    <t>Banks, L; Tice, J</t>
  </si>
  <si>
    <t>Dong, L</t>
  </si>
  <si>
    <t>Tomasi, T; Day, K</t>
  </si>
  <si>
    <t>May, D; Watts, D</t>
  </si>
  <si>
    <t>Kemp, P; Davis, K; Pederson, J; Satzinger, J; Davis, D</t>
  </si>
  <si>
    <t>Ulbig, S</t>
  </si>
  <si>
    <t>Dollar, S; Walker, S</t>
  </si>
  <si>
    <t>Dollar, S; Cook, J</t>
  </si>
  <si>
    <t>Deal, W</t>
  </si>
  <si>
    <t>College of Humanities and Public Affairs</t>
  </si>
  <si>
    <t>College of Natural and Applied Sciences</t>
  </si>
  <si>
    <t>MATH/JVIC/CIS/Forrester Group</t>
  </si>
  <si>
    <t>College of Arts and Letters</t>
  </si>
  <si>
    <t>College of Business Administration</t>
  </si>
  <si>
    <t>College of Education</t>
  </si>
  <si>
    <t>Library</t>
  </si>
  <si>
    <t>Office of the Provost</t>
  </si>
  <si>
    <t>Student Affairs</t>
  </si>
  <si>
    <t>President's Office</t>
  </si>
  <si>
    <t>VP of Research and Economic Development</t>
  </si>
  <si>
    <t>U.S. Air Force Office of Special Investigations</t>
  </si>
  <si>
    <t>U.S. Department of Agriculture</t>
  </si>
  <si>
    <t>U.S. Department of Agriculture-Viticulture Consortium/East Section</t>
  </si>
  <si>
    <t>U.S. Department of Agriculture-CSREES, Regional IPM Competitive Grants Program FY 2007</t>
  </si>
  <si>
    <t>National Science Foundation-OISE</t>
  </si>
  <si>
    <t>Missouri Department of Elementary and Secondary Education via CMSU</t>
  </si>
  <si>
    <t xml:space="preserve">Missouri Department of Elementary and Secondary Education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</si>
</sst>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3" formatCode="_(* #,##0.00_);_(* \(#,##0.00\);_(* &quot;-&quot;??_);_(@_)"/>
    <numFmt numFmtId="164" formatCode="&quot;$&quot;#,##0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20"/>
      <color theme="0" tint="-4.9989318521683403E-2"/>
      <name val="Cambria"/>
      <family val="1"/>
      <scheme val="major"/>
    </font>
    <font>
      <b/>
      <sz val="16"/>
      <color theme="0" tint="-4.9989318521683403E-2"/>
      <name val="Cambria"/>
      <family val="1"/>
      <scheme val="major"/>
    </font>
    <font>
      <b/>
      <sz val="16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i/>
      <sz val="1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rgb="FF4A001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6" fillId="4" borderId="4" xfId="0" applyFont="1" applyFill="1" applyBorder="1" applyAlignment="1">
      <alignment horizontal="center" wrapText="1"/>
    </xf>
    <xf numFmtId="3" fontId="6" fillId="4" borderId="4" xfId="1" applyNumberFormat="1" applyFont="1" applyFill="1" applyBorder="1" applyAlignment="1">
      <alignment horizontal="center" wrapText="1"/>
    </xf>
    <xf numFmtId="165" fontId="2" fillId="0" borderId="0" xfId="0" applyNumberFormat="1" applyFont="1"/>
    <xf numFmtId="49" fontId="2" fillId="0" borderId="4" xfId="0" applyNumberFormat="1" applyFont="1" applyBorder="1" applyAlignment="1">
      <alignment horizontal="center"/>
    </xf>
    <xf numFmtId="164" fontId="2" fillId="0" borderId="4" xfId="0" applyNumberFormat="1" applyFont="1" applyFill="1" applyBorder="1" applyAlignment="1">
      <alignment horizontal="right"/>
    </xf>
    <xf numFmtId="164" fontId="2" fillId="0" borderId="4" xfId="0" applyNumberFormat="1" applyFont="1" applyFill="1" applyBorder="1"/>
    <xf numFmtId="164" fontId="2" fillId="0" borderId="4" xfId="0" applyNumberFormat="1" applyFont="1" applyBorder="1"/>
    <xf numFmtId="164" fontId="2" fillId="0" borderId="4" xfId="0" applyNumberFormat="1" applyFont="1" applyBorder="1" applyAlignment="1">
      <alignment horizontal="right"/>
    </xf>
    <xf numFmtId="0" fontId="2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left"/>
    </xf>
    <xf numFmtId="165" fontId="2" fillId="0" borderId="4" xfId="0" applyNumberFormat="1" applyFont="1" applyBorder="1" applyAlignment="1">
      <alignment horizontal="right"/>
    </xf>
    <xf numFmtId="164" fontId="7" fillId="0" borderId="4" xfId="1" applyNumberFormat="1" applyFont="1" applyFill="1" applyBorder="1"/>
    <xf numFmtId="164" fontId="2" fillId="0" borderId="4" xfId="1" applyNumberFormat="1" applyFont="1" applyFill="1" applyBorder="1"/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left" wrapText="1"/>
    </xf>
    <xf numFmtId="0" fontId="2" fillId="0" borderId="4" xfId="0" applyFont="1" applyBorder="1" applyAlignment="1">
      <alignment wrapText="1"/>
    </xf>
    <xf numFmtId="0" fontId="7" fillId="0" borderId="4" xfId="0" applyFont="1" applyBorder="1" applyAlignment="1">
      <alignment wrapText="1"/>
    </xf>
    <xf numFmtId="164" fontId="2" fillId="0" borderId="4" xfId="0" applyNumberFormat="1" applyFont="1" applyBorder="1" applyAlignment="1">
      <alignment wrapText="1"/>
    </xf>
    <xf numFmtId="0" fontId="7" fillId="0" borderId="4" xfId="0" applyFont="1" applyBorder="1" applyAlignment="1">
      <alignment horizontal="left" wrapText="1"/>
    </xf>
    <xf numFmtId="0" fontId="0" fillId="0" borderId="0" xfId="0" applyAlignment="1">
      <alignment wrapText="1"/>
    </xf>
    <xf numFmtId="49" fontId="3" fillId="2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right" vertical="center" wrapText="1"/>
    </xf>
    <xf numFmtId="49" fontId="4" fillId="2" borderId="1" xfId="0" applyNumberFormat="1" applyFont="1" applyFill="1" applyBorder="1" applyAlignment="1">
      <alignment horizontal="right" vertical="center" wrapText="1"/>
    </xf>
    <xf numFmtId="164" fontId="4" fillId="2" borderId="0" xfId="1" applyNumberFormat="1" applyFont="1" applyFill="1" applyBorder="1" applyAlignment="1">
      <alignment horizontal="center" vertical="center" wrapText="1"/>
    </xf>
    <xf numFmtId="42" fontId="4" fillId="2" borderId="0" xfId="1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left" vertical="center"/>
    </xf>
    <xf numFmtId="49" fontId="5" fillId="3" borderId="3" xfId="0" applyNumberFormat="1" applyFont="1" applyFill="1" applyBorder="1" applyAlignment="1">
      <alignment horizontal="left" vertical="center"/>
    </xf>
    <xf numFmtId="49" fontId="5" fillId="3" borderId="6" xfId="0" applyNumberFormat="1" applyFont="1" applyFill="1" applyBorder="1" applyAlignment="1">
      <alignment horizontal="left" vertical="center"/>
    </xf>
    <xf numFmtId="49" fontId="5" fillId="3" borderId="1" xfId="0" applyNumberFormat="1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right" vertical="center" wrapText="1"/>
    </xf>
    <xf numFmtId="164" fontId="6" fillId="3" borderId="5" xfId="1" applyNumberFormat="1" applyFont="1" applyFill="1" applyBorder="1" applyAlignment="1">
      <alignment horizontal="right" vertical="center"/>
    </xf>
    <xf numFmtId="42" fontId="6" fillId="3" borderId="7" xfId="1" applyNumberFormat="1" applyFont="1" applyFill="1" applyBorder="1" applyAlignment="1">
      <alignment horizontal="right" vertical="center"/>
    </xf>
    <xf numFmtId="49" fontId="5" fillId="3" borderId="4" xfId="0" applyNumberFormat="1" applyFont="1" applyFill="1" applyBorder="1" applyAlignment="1">
      <alignment horizontal="left" vertical="center"/>
    </xf>
    <xf numFmtId="164" fontId="6" fillId="3" borderId="4" xfId="1" applyNumberFormat="1" applyFont="1" applyFill="1" applyBorder="1" applyAlignment="1">
      <alignment horizontal="right" vertical="center"/>
    </xf>
    <xf numFmtId="42" fontId="6" fillId="3" borderId="4" xfId="1" applyNumberFormat="1" applyFont="1" applyFill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2"/>
  <sheetViews>
    <sheetView showGridLines="0" tabSelected="1" workbookViewId="0">
      <pane ySplit="3" topLeftCell="A4" activePane="bottomLeft" state="frozen"/>
      <selection pane="bottomLeft" activeCell="D6" sqref="D6"/>
    </sheetView>
  </sheetViews>
  <sheetFormatPr defaultRowHeight="15" x14ac:dyDescent="0.25"/>
  <cols>
    <col min="1" max="1" width="1.85546875" customWidth="1"/>
    <col min="2" max="2" width="9.28515625" bestFit="1" customWidth="1"/>
    <col min="3" max="3" width="18.5703125" style="21" customWidth="1"/>
    <col min="4" max="4" width="15.85546875" style="21" customWidth="1"/>
    <col min="5" max="5" width="13.42578125" style="21" customWidth="1"/>
    <col min="6" max="6" width="39.7109375" style="21" customWidth="1"/>
    <col min="7" max="7" width="62.85546875" style="21" customWidth="1"/>
    <col min="8" max="8" width="13.28515625" style="21" customWidth="1"/>
    <col min="9" max="9" width="17.7109375" style="21" customWidth="1"/>
    <col min="10" max="10" width="17" customWidth="1"/>
    <col min="11" max="11" width="1.7109375" customWidth="1"/>
    <col min="12" max="12" width="15" bestFit="1" customWidth="1"/>
  </cols>
  <sheetData>
    <row r="1" spans="1:12" x14ac:dyDescent="0.25">
      <c r="A1" s="22" t="s">
        <v>802</v>
      </c>
      <c r="B1" s="22"/>
      <c r="C1" s="22"/>
      <c r="D1" s="22"/>
      <c r="E1" s="22"/>
      <c r="F1" s="22"/>
      <c r="G1" s="23" t="s">
        <v>813</v>
      </c>
      <c r="H1" s="23"/>
      <c r="I1" s="23"/>
      <c r="J1" s="25">
        <f>SUM(J48,J73,J107,J12,J28,J201,J212,J232,J207,J239,J4)</f>
        <v>41263929.909999996</v>
      </c>
      <c r="K1" s="26"/>
    </row>
    <row r="2" spans="1:12" x14ac:dyDescent="0.25">
      <c r="A2" s="22"/>
      <c r="B2" s="22"/>
      <c r="C2" s="22"/>
      <c r="D2" s="22"/>
      <c r="E2" s="22"/>
      <c r="F2" s="22"/>
      <c r="G2" s="23"/>
      <c r="H2" s="23"/>
      <c r="I2" s="23"/>
      <c r="J2" s="26"/>
      <c r="K2" s="26"/>
    </row>
    <row r="3" spans="1:12" x14ac:dyDescent="0.25">
      <c r="A3" s="22"/>
      <c r="B3" s="22"/>
      <c r="C3" s="22"/>
      <c r="D3" s="22"/>
      <c r="E3" s="22"/>
      <c r="F3" s="22"/>
      <c r="G3" s="24"/>
      <c r="H3" s="24"/>
      <c r="I3" s="24"/>
      <c r="J3" s="26"/>
      <c r="K3" s="26"/>
    </row>
    <row r="4" spans="1:12" x14ac:dyDescent="0.25">
      <c r="B4" s="34" t="s">
        <v>859</v>
      </c>
      <c r="C4" s="34"/>
      <c r="D4" s="34"/>
      <c r="E4" s="34"/>
      <c r="F4" s="34"/>
      <c r="G4" s="34"/>
      <c r="H4" s="31" t="s">
        <v>803</v>
      </c>
      <c r="I4" s="31"/>
      <c r="J4" s="35">
        <f>SUM(J7:J11)</f>
        <v>418164</v>
      </c>
    </row>
    <row r="5" spans="1:12" x14ac:dyDescent="0.25">
      <c r="B5" s="34"/>
      <c r="C5" s="34"/>
      <c r="D5" s="34"/>
      <c r="E5" s="34"/>
      <c r="F5" s="34"/>
      <c r="G5" s="34"/>
      <c r="H5" s="31"/>
      <c r="I5" s="31"/>
      <c r="J5" s="36"/>
      <c r="L5" s="3"/>
    </row>
    <row r="6" spans="1:12" ht="29.25" x14ac:dyDescent="0.25">
      <c r="B6" s="1" t="s">
        <v>804</v>
      </c>
      <c r="C6" s="1" t="s">
        <v>805</v>
      </c>
      <c r="D6" s="1" t="s">
        <v>806</v>
      </c>
      <c r="E6" s="1" t="s">
        <v>807</v>
      </c>
      <c r="F6" s="1" t="s">
        <v>808</v>
      </c>
      <c r="G6" s="1" t="s">
        <v>809</v>
      </c>
      <c r="H6" s="1" t="s">
        <v>810</v>
      </c>
      <c r="I6" s="1" t="s">
        <v>811</v>
      </c>
      <c r="J6" s="2" t="s">
        <v>812</v>
      </c>
    </row>
    <row r="7" spans="1:12" x14ac:dyDescent="0.25">
      <c r="B7" s="4" t="s">
        <v>525</v>
      </c>
      <c r="C7" s="14" t="s">
        <v>526</v>
      </c>
      <c r="D7" s="15" t="s">
        <v>522</v>
      </c>
      <c r="E7" s="15" t="s">
        <v>522</v>
      </c>
      <c r="F7" s="14" t="s">
        <v>527</v>
      </c>
      <c r="G7" s="14"/>
      <c r="H7" s="14" t="s">
        <v>47</v>
      </c>
      <c r="I7" s="14" t="s">
        <v>33</v>
      </c>
      <c r="J7" s="7">
        <v>10000</v>
      </c>
    </row>
    <row r="8" spans="1:12" ht="29.25" x14ac:dyDescent="0.25">
      <c r="B8" s="4" t="s">
        <v>528</v>
      </c>
      <c r="C8" s="14" t="s">
        <v>526</v>
      </c>
      <c r="D8" s="15" t="s">
        <v>522</v>
      </c>
      <c r="E8" s="15" t="s">
        <v>522</v>
      </c>
      <c r="F8" s="14" t="s">
        <v>873</v>
      </c>
      <c r="G8" s="14" t="s">
        <v>529</v>
      </c>
      <c r="H8" s="14" t="s">
        <v>6</v>
      </c>
      <c r="I8" s="14" t="s">
        <v>33</v>
      </c>
      <c r="J8" s="8">
        <v>329764</v>
      </c>
    </row>
    <row r="9" spans="1:12" x14ac:dyDescent="0.25">
      <c r="B9" s="4" t="s">
        <v>519</v>
      </c>
      <c r="C9" s="14" t="s">
        <v>520</v>
      </c>
      <c r="D9" s="15" t="s">
        <v>521</v>
      </c>
      <c r="E9" s="15" t="s">
        <v>522</v>
      </c>
      <c r="F9" s="14" t="s">
        <v>523</v>
      </c>
      <c r="G9" s="14" t="s">
        <v>524</v>
      </c>
      <c r="H9" s="14" t="s">
        <v>47</v>
      </c>
      <c r="I9" s="14" t="s">
        <v>33</v>
      </c>
      <c r="J9" s="6">
        <v>2000</v>
      </c>
    </row>
    <row r="10" spans="1:12" x14ac:dyDescent="0.25">
      <c r="B10" s="4" t="s">
        <v>530</v>
      </c>
      <c r="C10" s="14" t="s">
        <v>526</v>
      </c>
      <c r="D10" s="15" t="s">
        <v>531</v>
      </c>
      <c r="E10" s="15" t="s">
        <v>522</v>
      </c>
      <c r="F10" s="14" t="s">
        <v>532</v>
      </c>
      <c r="G10" s="14" t="s">
        <v>529</v>
      </c>
      <c r="H10" s="14" t="s">
        <v>47</v>
      </c>
      <c r="I10" s="14" t="s">
        <v>33</v>
      </c>
      <c r="J10" s="6">
        <v>70000</v>
      </c>
    </row>
    <row r="11" spans="1:12" ht="29.25" x14ac:dyDescent="0.25">
      <c r="B11" s="4" t="s">
        <v>533</v>
      </c>
      <c r="C11" s="14" t="s">
        <v>534</v>
      </c>
      <c r="D11" s="15" t="s">
        <v>535</v>
      </c>
      <c r="E11" s="15" t="s">
        <v>522</v>
      </c>
      <c r="F11" s="14" t="s">
        <v>11</v>
      </c>
      <c r="G11" s="14" t="s">
        <v>536</v>
      </c>
      <c r="H11" s="14" t="s">
        <v>13</v>
      </c>
      <c r="I11" s="14" t="s">
        <v>33</v>
      </c>
      <c r="J11" s="6">
        <v>6400</v>
      </c>
    </row>
    <row r="12" spans="1:12" x14ac:dyDescent="0.25">
      <c r="B12" s="34" t="s">
        <v>860</v>
      </c>
      <c r="C12" s="34"/>
      <c r="D12" s="34"/>
      <c r="E12" s="34"/>
      <c r="F12" s="34"/>
      <c r="G12" s="34"/>
      <c r="H12" s="31" t="s">
        <v>803</v>
      </c>
      <c r="I12" s="31"/>
      <c r="J12" s="35">
        <f>SUM(J15:J27)</f>
        <v>1102873</v>
      </c>
    </row>
    <row r="13" spans="1:12" x14ac:dyDescent="0.25">
      <c r="B13" s="34"/>
      <c r="C13" s="34"/>
      <c r="D13" s="34"/>
      <c r="E13" s="34"/>
      <c r="F13" s="34"/>
      <c r="G13" s="34"/>
      <c r="H13" s="31"/>
      <c r="I13" s="31"/>
      <c r="J13" s="36"/>
      <c r="L13" s="3"/>
    </row>
    <row r="14" spans="1:12" ht="29.25" x14ac:dyDescent="0.25">
      <c r="B14" s="1" t="s">
        <v>804</v>
      </c>
      <c r="C14" s="1" t="s">
        <v>805</v>
      </c>
      <c r="D14" s="1" t="s">
        <v>806</v>
      </c>
      <c r="E14" s="1" t="s">
        <v>807</v>
      </c>
      <c r="F14" s="1" t="s">
        <v>808</v>
      </c>
      <c r="G14" s="1" t="s">
        <v>809</v>
      </c>
      <c r="H14" s="1" t="s">
        <v>810</v>
      </c>
      <c r="I14" s="1" t="s">
        <v>811</v>
      </c>
      <c r="J14" s="2" t="s">
        <v>812</v>
      </c>
    </row>
    <row r="15" spans="1:12" ht="29.25" x14ac:dyDescent="0.25">
      <c r="B15" s="4" t="s">
        <v>537</v>
      </c>
      <c r="C15" s="14" t="s">
        <v>538</v>
      </c>
      <c r="D15" s="15" t="s">
        <v>539</v>
      </c>
      <c r="E15" s="15" t="s">
        <v>540</v>
      </c>
      <c r="F15" s="14" t="s">
        <v>541</v>
      </c>
      <c r="G15" s="14" t="s">
        <v>542</v>
      </c>
      <c r="H15" s="14" t="s">
        <v>6</v>
      </c>
      <c r="I15" s="14" t="s">
        <v>33</v>
      </c>
      <c r="J15" s="6">
        <v>8000</v>
      </c>
    </row>
    <row r="16" spans="1:12" ht="29.25" x14ac:dyDescent="0.25">
      <c r="B16" s="4" t="s">
        <v>537</v>
      </c>
      <c r="C16" s="14" t="s">
        <v>538</v>
      </c>
      <c r="D16" s="15" t="s">
        <v>539</v>
      </c>
      <c r="E16" s="15" t="s">
        <v>540</v>
      </c>
      <c r="F16" s="14" t="s">
        <v>541</v>
      </c>
      <c r="G16" s="14" t="s">
        <v>570</v>
      </c>
      <c r="H16" s="14" t="s">
        <v>6</v>
      </c>
      <c r="I16" s="14" t="s">
        <v>7</v>
      </c>
      <c r="J16" s="7">
        <v>8000</v>
      </c>
    </row>
    <row r="17" spans="2:12" ht="29.25" x14ac:dyDescent="0.25">
      <c r="B17" s="4" t="s">
        <v>576</v>
      </c>
      <c r="C17" s="14" t="s">
        <v>577</v>
      </c>
      <c r="D17" s="15" t="s">
        <v>540</v>
      </c>
      <c r="E17" s="15" t="s">
        <v>540</v>
      </c>
      <c r="F17" s="14" t="s">
        <v>578</v>
      </c>
      <c r="G17" s="14" t="s">
        <v>579</v>
      </c>
      <c r="H17" s="14" t="s">
        <v>94</v>
      </c>
      <c r="I17" s="14" t="s">
        <v>33</v>
      </c>
      <c r="J17" s="7">
        <v>282960</v>
      </c>
    </row>
    <row r="18" spans="2:12" x14ac:dyDescent="0.25">
      <c r="B18" s="4" t="s">
        <v>543</v>
      </c>
      <c r="C18" s="14" t="s">
        <v>844</v>
      </c>
      <c r="D18" s="15" t="s">
        <v>544</v>
      </c>
      <c r="E18" s="15" t="s">
        <v>540</v>
      </c>
      <c r="F18" s="14" t="s">
        <v>545</v>
      </c>
      <c r="G18" s="14" t="s">
        <v>546</v>
      </c>
      <c r="H18" s="14" t="s">
        <v>47</v>
      </c>
      <c r="I18" s="14" t="s">
        <v>33</v>
      </c>
      <c r="J18" s="6">
        <v>166918</v>
      </c>
    </row>
    <row r="19" spans="2:12" ht="29.25" x14ac:dyDescent="0.25">
      <c r="B19" s="4" t="s">
        <v>547</v>
      </c>
      <c r="C19" s="14" t="s">
        <v>548</v>
      </c>
      <c r="D19" s="15" t="s">
        <v>549</v>
      </c>
      <c r="E19" s="15" t="s">
        <v>540</v>
      </c>
      <c r="F19" s="14" t="s">
        <v>541</v>
      </c>
      <c r="G19" s="14" t="s">
        <v>550</v>
      </c>
      <c r="H19" s="14" t="s">
        <v>6</v>
      </c>
      <c r="I19" s="14" t="s">
        <v>33</v>
      </c>
      <c r="J19" s="6">
        <v>44000</v>
      </c>
    </row>
    <row r="20" spans="2:12" ht="29.25" x14ac:dyDescent="0.25">
      <c r="B20" s="4" t="s">
        <v>561</v>
      </c>
      <c r="C20" s="14" t="s">
        <v>548</v>
      </c>
      <c r="D20" s="15" t="s">
        <v>549</v>
      </c>
      <c r="E20" s="15" t="s">
        <v>540</v>
      </c>
      <c r="F20" s="14" t="s">
        <v>562</v>
      </c>
      <c r="G20" s="14" t="s">
        <v>563</v>
      </c>
      <c r="H20" s="14" t="s">
        <v>47</v>
      </c>
      <c r="I20" s="14" t="s">
        <v>7</v>
      </c>
      <c r="J20" s="7">
        <v>10306</v>
      </c>
    </row>
    <row r="21" spans="2:12" ht="29.25" x14ac:dyDescent="0.25">
      <c r="B21" s="4" t="s">
        <v>571</v>
      </c>
      <c r="C21" s="14" t="s">
        <v>572</v>
      </c>
      <c r="D21" s="15" t="s">
        <v>573</v>
      </c>
      <c r="E21" s="15" t="s">
        <v>540</v>
      </c>
      <c r="F21" s="14" t="s">
        <v>574</v>
      </c>
      <c r="G21" s="14" t="s">
        <v>575</v>
      </c>
      <c r="H21" s="14" t="s">
        <v>6</v>
      </c>
      <c r="I21" s="14" t="s">
        <v>21</v>
      </c>
      <c r="J21" s="7">
        <v>45000</v>
      </c>
    </row>
    <row r="22" spans="2:12" ht="29.25" x14ac:dyDescent="0.25">
      <c r="B22" s="4" t="s">
        <v>564</v>
      </c>
      <c r="C22" s="14" t="s">
        <v>565</v>
      </c>
      <c r="D22" s="15" t="s">
        <v>566</v>
      </c>
      <c r="E22" s="15" t="s">
        <v>540</v>
      </c>
      <c r="F22" s="14" t="s">
        <v>567</v>
      </c>
      <c r="G22" s="14" t="s">
        <v>568</v>
      </c>
      <c r="H22" s="14" t="s">
        <v>47</v>
      </c>
      <c r="I22" s="14" t="s">
        <v>7</v>
      </c>
      <c r="J22" s="7">
        <v>148331</v>
      </c>
    </row>
    <row r="23" spans="2:12" ht="29.25" x14ac:dyDescent="0.25">
      <c r="B23" s="4" t="s">
        <v>564</v>
      </c>
      <c r="C23" s="14" t="s">
        <v>565</v>
      </c>
      <c r="D23" s="15" t="s">
        <v>566</v>
      </c>
      <c r="E23" s="15" t="s">
        <v>540</v>
      </c>
      <c r="F23" s="14" t="s">
        <v>569</v>
      </c>
      <c r="G23" s="14" t="s">
        <v>568</v>
      </c>
      <c r="H23" s="14" t="s">
        <v>47</v>
      </c>
      <c r="I23" s="14" t="s">
        <v>7</v>
      </c>
      <c r="J23" s="7">
        <v>148331</v>
      </c>
    </row>
    <row r="24" spans="2:12" x14ac:dyDescent="0.25">
      <c r="B24" s="4" t="s">
        <v>551</v>
      </c>
      <c r="C24" s="14" t="s">
        <v>552</v>
      </c>
      <c r="D24" s="15" t="s">
        <v>553</v>
      </c>
      <c r="E24" s="15" t="s">
        <v>540</v>
      </c>
      <c r="F24" s="14" t="s">
        <v>554</v>
      </c>
      <c r="G24" s="14" t="s">
        <v>555</v>
      </c>
      <c r="H24" s="14" t="s">
        <v>47</v>
      </c>
      <c r="I24" s="14" t="s">
        <v>7</v>
      </c>
      <c r="J24" s="6">
        <v>200527</v>
      </c>
    </row>
    <row r="25" spans="2:12" ht="29.25" x14ac:dyDescent="0.25">
      <c r="B25" s="4" t="s">
        <v>556</v>
      </c>
      <c r="C25" s="14" t="s">
        <v>552</v>
      </c>
      <c r="D25" s="15" t="s">
        <v>553</v>
      </c>
      <c r="E25" s="15" t="s">
        <v>540</v>
      </c>
      <c r="F25" s="14" t="s">
        <v>557</v>
      </c>
      <c r="G25" s="14" t="s">
        <v>555</v>
      </c>
      <c r="H25" s="14" t="s">
        <v>13</v>
      </c>
      <c r="I25" s="14" t="s">
        <v>7</v>
      </c>
      <c r="J25" s="6">
        <v>40500</v>
      </c>
    </row>
    <row r="26" spans="2:12" x14ac:dyDescent="0.25">
      <c r="B26" s="4" t="s">
        <v>558</v>
      </c>
      <c r="C26" s="14" t="s">
        <v>552</v>
      </c>
      <c r="D26" s="15" t="s">
        <v>553</v>
      </c>
      <c r="E26" s="15" t="s">
        <v>540</v>
      </c>
      <c r="F26" s="14" t="s">
        <v>554</v>
      </c>
      <c r="G26" s="14" t="s">
        <v>559</v>
      </c>
      <c r="H26" s="14" t="s">
        <v>47</v>
      </c>
      <c r="I26" s="14" t="s">
        <v>7</v>
      </c>
      <c r="J26" s="6" t="s">
        <v>560</v>
      </c>
    </row>
    <row r="27" spans="2:12" x14ac:dyDescent="0.25">
      <c r="B27" s="4" t="s">
        <v>580</v>
      </c>
      <c r="C27" s="14" t="s">
        <v>552</v>
      </c>
      <c r="D27" s="15" t="s">
        <v>553</v>
      </c>
      <c r="E27" s="15" t="s">
        <v>540</v>
      </c>
      <c r="F27" s="14" t="s">
        <v>554</v>
      </c>
      <c r="G27" s="14" t="s">
        <v>581</v>
      </c>
      <c r="H27" s="14" t="s">
        <v>47</v>
      </c>
      <c r="I27" s="14" t="s">
        <v>7</v>
      </c>
      <c r="J27" s="6" t="s">
        <v>560</v>
      </c>
    </row>
    <row r="28" spans="2:12" x14ac:dyDescent="0.25">
      <c r="B28" s="34" t="s">
        <v>861</v>
      </c>
      <c r="C28" s="34"/>
      <c r="D28" s="34"/>
      <c r="E28" s="34"/>
      <c r="F28" s="34"/>
      <c r="G28" s="34"/>
      <c r="H28" s="31" t="s">
        <v>803</v>
      </c>
      <c r="I28" s="31"/>
      <c r="J28" s="35">
        <f>SUM(J31:J47)</f>
        <v>2930901</v>
      </c>
    </row>
    <row r="29" spans="2:12" x14ac:dyDescent="0.25">
      <c r="B29" s="34"/>
      <c r="C29" s="34"/>
      <c r="D29" s="34"/>
      <c r="E29" s="34"/>
      <c r="F29" s="34"/>
      <c r="G29" s="34"/>
      <c r="H29" s="31"/>
      <c r="I29" s="31"/>
      <c r="J29" s="36"/>
      <c r="L29" s="3"/>
    </row>
    <row r="30" spans="2:12" ht="29.25" x14ac:dyDescent="0.25">
      <c r="B30" s="1" t="s">
        <v>804</v>
      </c>
      <c r="C30" s="1" t="s">
        <v>805</v>
      </c>
      <c r="D30" s="1" t="s">
        <v>806</v>
      </c>
      <c r="E30" s="1" t="s">
        <v>807</v>
      </c>
      <c r="F30" s="1" t="s">
        <v>808</v>
      </c>
      <c r="G30" s="1" t="s">
        <v>809</v>
      </c>
      <c r="H30" s="1" t="s">
        <v>810</v>
      </c>
      <c r="I30" s="1" t="s">
        <v>811</v>
      </c>
      <c r="J30" s="2" t="s">
        <v>812</v>
      </c>
    </row>
    <row r="31" spans="2:12" x14ac:dyDescent="0.25">
      <c r="B31" s="4" t="s">
        <v>588</v>
      </c>
      <c r="C31" s="14" t="s">
        <v>843</v>
      </c>
      <c r="D31" s="15" t="s">
        <v>589</v>
      </c>
      <c r="E31" s="15" t="s">
        <v>585</v>
      </c>
      <c r="F31" s="14" t="s">
        <v>590</v>
      </c>
      <c r="G31" s="14" t="s">
        <v>591</v>
      </c>
      <c r="H31" s="14" t="s">
        <v>6</v>
      </c>
      <c r="I31" s="14" t="s">
        <v>7</v>
      </c>
      <c r="J31" s="5">
        <v>3500</v>
      </c>
    </row>
    <row r="32" spans="2:12" ht="29.25" x14ac:dyDescent="0.25">
      <c r="B32" s="4" t="s">
        <v>582</v>
      </c>
      <c r="C32" s="14" t="s">
        <v>583</v>
      </c>
      <c r="D32" s="15" t="s">
        <v>584</v>
      </c>
      <c r="E32" s="15" t="s">
        <v>585</v>
      </c>
      <c r="F32" s="14" t="s">
        <v>586</v>
      </c>
      <c r="G32" s="14" t="s">
        <v>587</v>
      </c>
      <c r="H32" s="17" t="s">
        <v>6</v>
      </c>
      <c r="I32" s="17" t="s">
        <v>33</v>
      </c>
      <c r="J32" s="12">
        <v>139244</v>
      </c>
    </row>
    <row r="33" spans="2:10" x14ac:dyDescent="0.25">
      <c r="B33" s="4" t="s">
        <v>592</v>
      </c>
      <c r="C33" s="14" t="s">
        <v>593</v>
      </c>
      <c r="D33" s="15" t="s">
        <v>594</v>
      </c>
      <c r="E33" s="15" t="s">
        <v>585</v>
      </c>
      <c r="F33" s="14" t="s">
        <v>586</v>
      </c>
      <c r="G33" s="14" t="s">
        <v>595</v>
      </c>
      <c r="H33" s="14" t="s">
        <v>6</v>
      </c>
      <c r="I33" s="14" t="s">
        <v>7</v>
      </c>
      <c r="J33" s="5">
        <v>3500</v>
      </c>
    </row>
    <row r="34" spans="2:10" x14ac:dyDescent="0.25">
      <c r="B34" s="4" t="s">
        <v>600</v>
      </c>
      <c r="C34" s="14" t="s">
        <v>601</v>
      </c>
      <c r="D34" s="15" t="s">
        <v>594</v>
      </c>
      <c r="E34" s="15" t="s">
        <v>585</v>
      </c>
      <c r="F34" s="14" t="s">
        <v>602</v>
      </c>
      <c r="G34" s="14" t="s">
        <v>603</v>
      </c>
      <c r="H34" s="14" t="s">
        <v>6</v>
      </c>
      <c r="I34" s="14" t="s">
        <v>7</v>
      </c>
      <c r="J34" s="6">
        <v>250000</v>
      </c>
    </row>
    <row r="35" spans="2:10" x14ac:dyDescent="0.25">
      <c r="B35" s="4" t="s">
        <v>604</v>
      </c>
      <c r="C35" s="14" t="s">
        <v>593</v>
      </c>
      <c r="D35" s="15" t="s">
        <v>594</v>
      </c>
      <c r="E35" s="15" t="s">
        <v>585</v>
      </c>
      <c r="F35" s="14" t="s">
        <v>605</v>
      </c>
      <c r="G35" s="14" t="s">
        <v>606</v>
      </c>
      <c r="H35" s="14" t="s">
        <v>6</v>
      </c>
      <c r="I35" s="14" t="s">
        <v>7</v>
      </c>
      <c r="J35" s="6">
        <v>18000</v>
      </c>
    </row>
    <row r="36" spans="2:10" ht="29.25" x14ac:dyDescent="0.25">
      <c r="B36" s="4" t="s">
        <v>633</v>
      </c>
      <c r="C36" s="14" t="s">
        <v>840</v>
      </c>
      <c r="D36" s="15" t="s">
        <v>634</v>
      </c>
      <c r="E36" s="15" t="s">
        <v>635</v>
      </c>
      <c r="F36" s="14" t="s">
        <v>541</v>
      </c>
      <c r="G36" s="14" t="s">
        <v>636</v>
      </c>
      <c r="H36" s="14" t="s">
        <v>6</v>
      </c>
      <c r="I36" s="17" t="s">
        <v>7</v>
      </c>
      <c r="J36" s="6">
        <v>110000</v>
      </c>
    </row>
    <row r="37" spans="2:10" ht="29.25" x14ac:dyDescent="0.25">
      <c r="B37" s="4" t="s">
        <v>596</v>
      </c>
      <c r="C37" s="14" t="s">
        <v>597</v>
      </c>
      <c r="D37" s="15" t="s">
        <v>598</v>
      </c>
      <c r="E37" s="15" t="s">
        <v>585</v>
      </c>
      <c r="F37" s="14" t="s">
        <v>541</v>
      </c>
      <c r="G37" s="14" t="s">
        <v>599</v>
      </c>
      <c r="H37" s="14" t="s">
        <v>6</v>
      </c>
      <c r="I37" s="14" t="s">
        <v>33</v>
      </c>
      <c r="J37" s="5">
        <v>380450</v>
      </c>
    </row>
    <row r="38" spans="2:10" ht="29.25" x14ac:dyDescent="0.25">
      <c r="B38" s="4" t="s">
        <v>607</v>
      </c>
      <c r="C38" s="14" t="s">
        <v>842</v>
      </c>
      <c r="D38" s="15" t="s">
        <v>598</v>
      </c>
      <c r="E38" s="15" t="s">
        <v>585</v>
      </c>
      <c r="F38" s="14" t="s">
        <v>541</v>
      </c>
      <c r="G38" s="14" t="s">
        <v>608</v>
      </c>
      <c r="H38" s="14" t="s">
        <v>6</v>
      </c>
      <c r="I38" s="17" t="s">
        <v>7</v>
      </c>
      <c r="J38" s="6">
        <v>72500</v>
      </c>
    </row>
    <row r="39" spans="2:10" ht="29.25" x14ac:dyDescent="0.25">
      <c r="B39" s="4" t="s">
        <v>609</v>
      </c>
      <c r="C39" s="14" t="s">
        <v>597</v>
      </c>
      <c r="D39" s="15" t="s">
        <v>598</v>
      </c>
      <c r="E39" s="15" t="s">
        <v>585</v>
      </c>
      <c r="F39" s="14" t="s">
        <v>541</v>
      </c>
      <c r="G39" s="14" t="s">
        <v>610</v>
      </c>
      <c r="H39" s="14" t="s">
        <v>6</v>
      </c>
      <c r="I39" s="14" t="s">
        <v>7</v>
      </c>
      <c r="J39" s="6">
        <v>283027</v>
      </c>
    </row>
    <row r="40" spans="2:10" ht="29.25" x14ac:dyDescent="0.25">
      <c r="B40" s="4" t="s">
        <v>611</v>
      </c>
      <c r="C40" s="14" t="s">
        <v>597</v>
      </c>
      <c r="D40" s="15" t="s">
        <v>598</v>
      </c>
      <c r="E40" s="15" t="s">
        <v>585</v>
      </c>
      <c r="F40" s="14" t="s">
        <v>541</v>
      </c>
      <c r="G40" s="14" t="s">
        <v>612</v>
      </c>
      <c r="H40" s="14" t="s">
        <v>47</v>
      </c>
      <c r="I40" s="14" t="s">
        <v>7</v>
      </c>
      <c r="J40" s="6">
        <v>144579</v>
      </c>
    </row>
    <row r="41" spans="2:10" ht="29.25" x14ac:dyDescent="0.25">
      <c r="B41" s="4" t="s">
        <v>609</v>
      </c>
      <c r="C41" s="14" t="s">
        <v>597</v>
      </c>
      <c r="D41" s="15" t="s">
        <v>598</v>
      </c>
      <c r="E41" s="15" t="s">
        <v>585</v>
      </c>
      <c r="F41" s="14" t="s">
        <v>541</v>
      </c>
      <c r="G41" s="14" t="s">
        <v>610</v>
      </c>
      <c r="H41" s="14" t="s">
        <v>6</v>
      </c>
      <c r="I41" s="14" t="s">
        <v>7</v>
      </c>
      <c r="J41" s="6">
        <v>12217</v>
      </c>
    </row>
    <row r="42" spans="2:10" ht="29.25" x14ac:dyDescent="0.25">
      <c r="B42" s="4" t="s">
        <v>613</v>
      </c>
      <c r="C42" s="14" t="s">
        <v>597</v>
      </c>
      <c r="D42" s="15" t="s">
        <v>614</v>
      </c>
      <c r="E42" s="15" t="s">
        <v>585</v>
      </c>
      <c r="F42" s="14" t="s">
        <v>541</v>
      </c>
      <c r="G42" s="14" t="s">
        <v>615</v>
      </c>
      <c r="H42" s="14" t="s">
        <v>47</v>
      </c>
      <c r="I42" s="20" t="s">
        <v>33</v>
      </c>
      <c r="J42" s="6">
        <v>236835</v>
      </c>
    </row>
    <row r="43" spans="2:10" ht="29.25" x14ac:dyDescent="0.25">
      <c r="B43" s="4" t="s">
        <v>616</v>
      </c>
      <c r="C43" s="14" t="s">
        <v>841</v>
      </c>
      <c r="D43" s="15" t="s">
        <v>614</v>
      </c>
      <c r="E43" s="15" t="s">
        <v>585</v>
      </c>
      <c r="F43" s="14" t="s">
        <v>541</v>
      </c>
      <c r="G43" s="14" t="s">
        <v>617</v>
      </c>
      <c r="H43" s="14" t="s">
        <v>6</v>
      </c>
      <c r="I43" s="17" t="s">
        <v>7</v>
      </c>
      <c r="J43" s="6">
        <v>289366</v>
      </c>
    </row>
    <row r="44" spans="2:10" ht="29.25" x14ac:dyDescent="0.25">
      <c r="B44" s="4" t="s">
        <v>618</v>
      </c>
      <c r="C44" s="14" t="s">
        <v>619</v>
      </c>
      <c r="D44" s="15" t="s">
        <v>620</v>
      </c>
      <c r="E44" s="15" t="s">
        <v>585</v>
      </c>
      <c r="F44" s="14" t="s">
        <v>621</v>
      </c>
      <c r="G44" s="14" t="s">
        <v>622</v>
      </c>
      <c r="H44" s="14" t="s">
        <v>151</v>
      </c>
      <c r="I44" s="14" t="s">
        <v>21</v>
      </c>
      <c r="J44" s="6">
        <v>12620</v>
      </c>
    </row>
    <row r="45" spans="2:10" ht="43.5" x14ac:dyDescent="0.25">
      <c r="B45" s="4" t="s">
        <v>623</v>
      </c>
      <c r="C45" s="14" t="s">
        <v>624</v>
      </c>
      <c r="D45" s="15" t="s">
        <v>620</v>
      </c>
      <c r="E45" s="15" t="s">
        <v>585</v>
      </c>
      <c r="F45" s="14" t="s">
        <v>11</v>
      </c>
      <c r="G45" s="14" t="s">
        <v>625</v>
      </c>
      <c r="H45" s="14" t="s">
        <v>13</v>
      </c>
      <c r="I45" s="14" t="s">
        <v>21</v>
      </c>
      <c r="J45" s="6">
        <v>43393</v>
      </c>
    </row>
    <row r="46" spans="2:10" ht="43.5" x14ac:dyDescent="0.25">
      <c r="B46" s="4" t="s">
        <v>626</v>
      </c>
      <c r="C46" s="14" t="s">
        <v>627</v>
      </c>
      <c r="D46" s="15" t="s">
        <v>620</v>
      </c>
      <c r="E46" s="15" t="s">
        <v>585</v>
      </c>
      <c r="F46" s="14" t="s">
        <v>58</v>
      </c>
      <c r="G46" s="14" t="s">
        <v>628</v>
      </c>
      <c r="H46" s="14" t="s">
        <v>47</v>
      </c>
      <c r="I46" s="14" t="s">
        <v>33</v>
      </c>
      <c r="J46" s="6">
        <v>871670</v>
      </c>
    </row>
    <row r="47" spans="2:10" ht="29.25" x14ac:dyDescent="0.25">
      <c r="B47" s="4" t="s">
        <v>629</v>
      </c>
      <c r="C47" s="14" t="s">
        <v>597</v>
      </c>
      <c r="D47" s="15" t="s">
        <v>630</v>
      </c>
      <c r="E47" s="15" t="s">
        <v>585</v>
      </c>
      <c r="F47" s="14" t="s">
        <v>631</v>
      </c>
      <c r="G47" s="14" t="s">
        <v>632</v>
      </c>
      <c r="H47" s="14" t="s">
        <v>6</v>
      </c>
      <c r="I47" s="14" t="s">
        <v>823</v>
      </c>
      <c r="J47" s="6">
        <v>60000</v>
      </c>
    </row>
    <row r="48" spans="2:10" x14ac:dyDescent="0.25">
      <c r="B48" s="27" t="s">
        <v>820</v>
      </c>
      <c r="C48" s="28"/>
      <c r="D48" s="28"/>
      <c r="E48" s="28"/>
      <c r="F48" s="28"/>
      <c r="G48" s="28"/>
      <c r="H48" s="31" t="s">
        <v>803</v>
      </c>
      <c r="I48" s="31"/>
      <c r="J48" s="32">
        <f>SUM(J51:J72)</f>
        <v>2309531.0300000003</v>
      </c>
    </row>
    <row r="49" spans="2:12" x14ac:dyDescent="0.25">
      <c r="B49" s="29"/>
      <c r="C49" s="30"/>
      <c r="D49" s="30"/>
      <c r="E49" s="30"/>
      <c r="F49" s="30"/>
      <c r="G49" s="30"/>
      <c r="H49" s="31"/>
      <c r="I49" s="31"/>
      <c r="J49" s="33"/>
      <c r="L49" s="3"/>
    </row>
    <row r="50" spans="2:12" ht="29.25" x14ac:dyDescent="0.25">
      <c r="B50" s="1" t="s">
        <v>804</v>
      </c>
      <c r="C50" s="1" t="s">
        <v>805</v>
      </c>
      <c r="D50" s="1" t="s">
        <v>806</v>
      </c>
      <c r="E50" s="1" t="s">
        <v>807</v>
      </c>
      <c r="F50" s="1" t="s">
        <v>808</v>
      </c>
      <c r="G50" s="1" t="s">
        <v>809</v>
      </c>
      <c r="H50" s="1" t="s">
        <v>810</v>
      </c>
      <c r="I50" s="1" t="s">
        <v>811</v>
      </c>
      <c r="J50" s="2" t="s">
        <v>812</v>
      </c>
    </row>
    <row r="51" spans="2:12" x14ac:dyDescent="0.25">
      <c r="B51" s="4" t="s">
        <v>0</v>
      </c>
      <c r="C51" s="14" t="s">
        <v>1</v>
      </c>
      <c r="D51" s="15" t="s">
        <v>2</v>
      </c>
      <c r="E51" s="15" t="s">
        <v>3</v>
      </c>
      <c r="F51" s="14" t="s">
        <v>4</v>
      </c>
      <c r="G51" s="14" t="s">
        <v>5</v>
      </c>
      <c r="H51" s="14" t="s">
        <v>6</v>
      </c>
      <c r="I51" s="14" t="s">
        <v>7</v>
      </c>
      <c r="J51" s="5">
        <v>82468</v>
      </c>
    </row>
    <row r="52" spans="2:12" x14ac:dyDescent="0.25">
      <c r="B52" s="4" t="s">
        <v>30</v>
      </c>
      <c r="C52" s="14" t="s">
        <v>1</v>
      </c>
      <c r="D52" s="15" t="s">
        <v>2</v>
      </c>
      <c r="E52" s="15" t="s">
        <v>3</v>
      </c>
      <c r="F52" s="14" t="s">
        <v>31</v>
      </c>
      <c r="G52" s="14" t="s">
        <v>32</v>
      </c>
      <c r="H52" s="14" t="s">
        <v>13</v>
      </c>
      <c r="I52" s="14" t="s">
        <v>33</v>
      </c>
      <c r="J52" s="6">
        <v>436554</v>
      </c>
    </row>
    <row r="53" spans="2:12" ht="29.25" x14ac:dyDescent="0.25">
      <c r="B53" s="4" t="s">
        <v>0</v>
      </c>
      <c r="C53" s="14" t="s">
        <v>1</v>
      </c>
      <c r="D53" s="15" t="s">
        <v>2</v>
      </c>
      <c r="E53" s="15" t="s">
        <v>3</v>
      </c>
      <c r="F53" s="14" t="s">
        <v>79</v>
      </c>
      <c r="G53" s="14" t="s">
        <v>80</v>
      </c>
      <c r="H53" s="14" t="s">
        <v>47</v>
      </c>
      <c r="I53" s="14" t="s">
        <v>7</v>
      </c>
      <c r="J53" s="7">
        <v>63867</v>
      </c>
    </row>
    <row r="54" spans="2:12" ht="43.5" x14ac:dyDescent="0.25">
      <c r="B54" s="4" t="s">
        <v>81</v>
      </c>
      <c r="C54" s="14" t="s">
        <v>1</v>
      </c>
      <c r="D54" s="15" t="s">
        <v>2</v>
      </c>
      <c r="E54" s="15" t="s">
        <v>3</v>
      </c>
      <c r="F54" s="14" t="s">
        <v>28</v>
      </c>
      <c r="G54" s="14" t="s">
        <v>82</v>
      </c>
      <c r="H54" s="14" t="s">
        <v>13</v>
      </c>
      <c r="I54" s="14" t="s">
        <v>7</v>
      </c>
      <c r="J54" s="7">
        <v>100000</v>
      </c>
    </row>
    <row r="55" spans="2:12" ht="43.5" x14ac:dyDescent="0.25">
      <c r="B55" s="4" t="s">
        <v>27</v>
      </c>
      <c r="C55" s="14" t="s">
        <v>1</v>
      </c>
      <c r="D55" s="15" t="s">
        <v>816</v>
      </c>
      <c r="E55" s="15" t="s">
        <v>3</v>
      </c>
      <c r="F55" s="14" t="s">
        <v>28</v>
      </c>
      <c r="G55" s="14" t="s">
        <v>29</v>
      </c>
      <c r="H55" s="14"/>
      <c r="I55" s="14" t="s">
        <v>821</v>
      </c>
      <c r="J55" s="7">
        <v>15000</v>
      </c>
    </row>
    <row r="56" spans="2:12" ht="43.5" x14ac:dyDescent="0.25">
      <c r="B56" s="4" t="s">
        <v>72</v>
      </c>
      <c r="C56" s="14" t="s">
        <v>1</v>
      </c>
      <c r="D56" s="15" t="s">
        <v>816</v>
      </c>
      <c r="E56" s="15" t="s">
        <v>3</v>
      </c>
      <c r="F56" s="14" t="s">
        <v>28</v>
      </c>
      <c r="G56" s="14" t="s">
        <v>73</v>
      </c>
      <c r="H56" s="14"/>
      <c r="I56" s="14" t="s">
        <v>7</v>
      </c>
      <c r="J56" s="7">
        <v>14100</v>
      </c>
    </row>
    <row r="57" spans="2:12" x14ac:dyDescent="0.25">
      <c r="B57" s="4" t="s">
        <v>14</v>
      </c>
      <c r="C57" s="14" t="s">
        <v>15</v>
      </c>
      <c r="D57" s="15" t="s">
        <v>16</v>
      </c>
      <c r="E57" s="15" t="s">
        <v>3</v>
      </c>
      <c r="F57" s="14" t="s">
        <v>18</v>
      </c>
      <c r="G57" s="14" t="s">
        <v>19</v>
      </c>
      <c r="H57" s="14" t="s">
        <v>20</v>
      </c>
      <c r="I57" s="14" t="s">
        <v>21</v>
      </c>
      <c r="J57" s="7">
        <v>1790</v>
      </c>
    </row>
    <row r="58" spans="2:12" x14ac:dyDescent="0.25">
      <c r="B58" s="4" t="s">
        <v>34</v>
      </c>
      <c r="C58" s="14" t="s">
        <v>817</v>
      </c>
      <c r="D58" s="15" t="s">
        <v>16</v>
      </c>
      <c r="E58" s="15" t="s">
        <v>3</v>
      </c>
      <c r="F58" s="14" t="s">
        <v>35</v>
      </c>
      <c r="G58" s="14" t="s">
        <v>36</v>
      </c>
      <c r="H58" s="14" t="s">
        <v>13</v>
      </c>
      <c r="I58" s="14" t="s">
        <v>7</v>
      </c>
      <c r="J58" s="6">
        <v>3600</v>
      </c>
    </row>
    <row r="59" spans="2:12" x14ac:dyDescent="0.25">
      <c r="B59" s="4" t="s">
        <v>37</v>
      </c>
      <c r="C59" s="14" t="s">
        <v>817</v>
      </c>
      <c r="D59" s="15" t="s">
        <v>16</v>
      </c>
      <c r="E59" s="15" t="s">
        <v>3</v>
      </c>
      <c r="F59" s="14" t="s">
        <v>35</v>
      </c>
      <c r="G59" s="14" t="s">
        <v>36</v>
      </c>
      <c r="H59" s="14" t="s">
        <v>13</v>
      </c>
      <c r="I59" s="14" t="s">
        <v>7</v>
      </c>
      <c r="J59" s="6">
        <v>3600</v>
      </c>
    </row>
    <row r="60" spans="2:12" ht="29.25" x14ac:dyDescent="0.25">
      <c r="B60" s="4" t="s">
        <v>38</v>
      </c>
      <c r="C60" s="14" t="s">
        <v>15</v>
      </c>
      <c r="D60" s="15" t="s">
        <v>16</v>
      </c>
      <c r="E60" s="15" t="s">
        <v>3</v>
      </c>
      <c r="F60" s="14" t="s">
        <v>39</v>
      </c>
      <c r="G60" s="14" t="s">
        <v>40</v>
      </c>
      <c r="H60" s="14" t="s">
        <v>41</v>
      </c>
      <c r="I60" s="14" t="s">
        <v>7</v>
      </c>
      <c r="J60" s="6">
        <v>2682</v>
      </c>
    </row>
    <row r="61" spans="2:12" ht="29.25" x14ac:dyDescent="0.25">
      <c r="B61" s="4" t="s">
        <v>42</v>
      </c>
      <c r="C61" s="14" t="s">
        <v>43</v>
      </c>
      <c r="D61" s="15" t="s">
        <v>44</v>
      </c>
      <c r="E61" s="15" t="s">
        <v>3</v>
      </c>
      <c r="F61" s="14" t="s">
        <v>45</v>
      </c>
      <c r="G61" s="14" t="s">
        <v>46</v>
      </c>
      <c r="H61" s="14" t="s">
        <v>47</v>
      </c>
      <c r="I61" s="14" t="s">
        <v>7</v>
      </c>
      <c r="J61" s="6">
        <v>312805.03000000003</v>
      </c>
    </row>
    <row r="62" spans="2:12" ht="29.25" x14ac:dyDescent="0.25">
      <c r="B62" s="4" t="s">
        <v>48</v>
      </c>
      <c r="C62" s="14" t="s">
        <v>49</v>
      </c>
      <c r="D62" s="15" t="s">
        <v>44</v>
      </c>
      <c r="E62" s="15" t="s">
        <v>3</v>
      </c>
      <c r="F62" s="14" t="s">
        <v>50</v>
      </c>
      <c r="G62" s="16" t="s">
        <v>51</v>
      </c>
      <c r="H62" s="14" t="s">
        <v>47</v>
      </c>
      <c r="I62" s="14" t="s">
        <v>21</v>
      </c>
      <c r="J62" s="6">
        <v>228391</v>
      </c>
    </row>
    <row r="63" spans="2:12" ht="29.25" x14ac:dyDescent="0.25">
      <c r="B63" s="4" t="s">
        <v>8</v>
      </c>
      <c r="C63" s="14" t="s">
        <v>9</v>
      </c>
      <c r="D63" s="15" t="s">
        <v>10</v>
      </c>
      <c r="E63" s="15" t="s">
        <v>3</v>
      </c>
      <c r="F63" s="14" t="s">
        <v>11</v>
      </c>
      <c r="G63" s="14" t="s">
        <v>12</v>
      </c>
      <c r="H63" s="14" t="s">
        <v>13</v>
      </c>
      <c r="I63" s="14" t="s">
        <v>821</v>
      </c>
      <c r="J63" s="7">
        <v>2190</v>
      </c>
    </row>
    <row r="64" spans="2:12" ht="29.25" x14ac:dyDescent="0.25">
      <c r="B64" s="4" t="s">
        <v>74</v>
      </c>
      <c r="C64" s="14" t="s">
        <v>75</v>
      </c>
      <c r="D64" s="15" t="s">
        <v>76</v>
      </c>
      <c r="E64" s="15" t="s">
        <v>3</v>
      </c>
      <c r="F64" s="14" t="s">
        <v>77</v>
      </c>
      <c r="G64" s="14" t="s">
        <v>78</v>
      </c>
      <c r="H64" s="14" t="s">
        <v>13</v>
      </c>
      <c r="I64" s="17"/>
      <c r="J64" s="7">
        <v>155000</v>
      </c>
    </row>
    <row r="65" spans="2:12" ht="29.25" x14ac:dyDescent="0.25">
      <c r="B65" s="4" t="s">
        <v>52</v>
      </c>
      <c r="C65" s="14" t="s">
        <v>855</v>
      </c>
      <c r="D65" s="15" t="s">
        <v>53</v>
      </c>
      <c r="E65" s="15" t="s">
        <v>3</v>
      </c>
      <c r="F65" s="14" t="s">
        <v>867</v>
      </c>
      <c r="G65" s="14" t="s">
        <v>54</v>
      </c>
      <c r="H65" s="14" t="s">
        <v>47</v>
      </c>
      <c r="I65" s="14" t="s">
        <v>55</v>
      </c>
      <c r="J65" s="6">
        <v>19557</v>
      </c>
    </row>
    <row r="66" spans="2:12" ht="43.5" x14ac:dyDescent="0.25">
      <c r="B66" s="4" t="s">
        <v>56</v>
      </c>
      <c r="C66" s="14" t="s">
        <v>57</v>
      </c>
      <c r="D66" s="15" t="s">
        <v>53</v>
      </c>
      <c r="E66" s="15" t="s">
        <v>3</v>
      </c>
      <c r="F66" s="14" t="s">
        <v>58</v>
      </c>
      <c r="G66" s="14" t="s">
        <v>59</v>
      </c>
      <c r="H66" s="14" t="s">
        <v>47</v>
      </c>
      <c r="I66" s="14" t="s">
        <v>33</v>
      </c>
      <c r="J66" s="6">
        <v>266601</v>
      </c>
    </row>
    <row r="67" spans="2:12" ht="29.25" x14ac:dyDescent="0.25">
      <c r="B67" s="4" t="s">
        <v>52</v>
      </c>
      <c r="C67" s="14" t="s">
        <v>855</v>
      </c>
      <c r="D67" s="15" t="s">
        <v>53</v>
      </c>
      <c r="E67" s="15" t="s">
        <v>3</v>
      </c>
      <c r="F67" s="14" t="s">
        <v>867</v>
      </c>
      <c r="G67" s="14" t="s">
        <v>54</v>
      </c>
      <c r="H67" s="14" t="s">
        <v>47</v>
      </c>
      <c r="I67" s="14" t="s">
        <v>7</v>
      </c>
      <c r="J67" s="7">
        <v>10000</v>
      </c>
    </row>
    <row r="68" spans="2:12" ht="29.25" x14ac:dyDescent="0.25">
      <c r="B68" s="4" t="s">
        <v>22</v>
      </c>
      <c r="C68" s="14" t="s">
        <v>23</v>
      </c>
      <c r="D68" s="15" t="s">
        <v>24</v>
      </c>
      <c r="E68" s="15" t="s">
        <v>3</v>
      </c>
      <c r="F68" s="14" t="s">
        <v>25</v>
      </c>
      <c r="G68" s="14" t="s">
        <v>26</v>
      </c>
      <c r="H68" s="14" t="s">
        <v>13</v>
      </c>
      <c r="I68" s="14" t="s">
        <v>822</v>
      </c>
      <c r="J68" s="7">
        <v>100000</v>
      </c>
    </row>
    <row r="69" spans="2:12" x14ac:dyDescent="0.25">
      <c r="B69" s="4" t="s">
        <v>60</v>
      </c>
      <c r="C69" s="18" t="s">
        <v>61</v>
      </c>
      <c r="D69" s="15" t="s">
        <v>24</v>
      </c>
      <c r="E69" s="15" t="s">
        <v>3</v>
      </c>
      <c r="F69" s="17" t="s">
        <v>62</v>
      </c>
      <c r="G69" s="17" t="s">
        <v>63</v>
      </c>
      <c r="H69" s="14" t="s">
        <v>6</v>
      </c>
      <c r="I69" s="17" t="s">
        <v>7</v>
      </c>
      <c r="J69" s="6">
        <v>135000</v>
      </c>
    </row>
    <row r="70" spans="2:12" ht="29.25" x14ac:dyDescent="0.25">
      <c r="B70" s="4" t="s">
        <v>68</v>
      </c>
      <c r="C70" s="14" t="s">
        <v>69</v>
      </c>
      <c r="D70" s="15" t="s">
        <v>24</v>
      </c>
      <c r="E70" s="15" t="s">
        <v>3</v>
      </c>
      <c r="F70" s="14" t="s">
        <v>70</v>
      </c>
      <c r="G70" s="14" t="s">
        <v>71</v>
      </c>
      <c r="H70" s="14" t="s">
        <v>47</v>
      </c>
      <c r="I70" s="14" t="s">
        <v>7</v>
      </c>
      <c r="J70" s="7">
        <v>30004</v>
      </c>
    </row>
    <row r="71" spans="2:12" ht="29.25" x14ac:dyDescent="0.25">
      <c r="B71" s="4" t="s">
        <v>64</v>
      </c>
      <c r="C71" s="14" t="s">
        <v>854</v>
      </c>
      <c r="D71" s="15" t="s">
        <v>65</v>
      </c>
      <c r="E71" s="15" t="s">
        <v>3</v>
      </c>
      <c r="F71" s="14" t="s">
        <v>66</v>
      </c>
      <c r="G71" s="14" t="s">
        <v>67</v>
      </c>
      <c r="H71" s="14" t="s">
        <v>47</v>
      </c>
      <c r="I71" s="14" t="s">
        <v>21</v>
      </c>
      <c r="J71" s="6">
        <v>316322</v>
      </c>
    </row>
    <row r="72" spans="2:12" ht="29.25" x14ac:dyDescent="0.25">
      <c r="B72" s="4" t="s">
        <v>83</v>
      </c>
      <c r="C72" s="14" t="s">
        <v>853</v>
      </c>
      <c r="D72" s="15" t="s">
        <v>84</v>
      </c>
      <c r="E72" s="15" t="s">
        <v>85</v>
      </c>
      <c r="F72" s="14" t="s">
        <v>86</v>
      </c>
      <c r="G72" s="14" t="s">
        <v>87</v>
      </c>
      <c r="H72" s="14" t="s">
        <v>13</v>
      </c>
      <c r="I72" s="14" t="s">
        <v>21</v>
      </c>
      <c r="J72" s="6">
        <v>10000</v>
      </c>
    </row>
    <row r="73" spans="2:12" x14ac:dyDescent="0.25">
      <c r="B73" s="34" t="s">
        <v>856</v>
      </c>
      <c r="C73" s="34"/>
      <c r="D73" s="34"/>
      <c r="E73" s="34"/>
      <c r="F73" s="34"/>
      <c r="G73" s="34"/>
      <c r="H73" s="31" t="s">
        <v>803</v>
      </c>
      <c r="I73" s="31"/>
      <c r="J73" s="35">
        <f>SUM(J76:J106)</f>
        <v>7004412.2599999998</v>
      </c>
    </row>
    <row r="74" spans="2:12" x14ac:dyDescent="0.25">
      <c r="B74" s="34"/>
      <c r="C74" s="34"/>
      <c r="D74" s="34"/>
      <c r="E74" s="34"/>
      <c r="F74" s="34"/>
      <c r="G74" s="34"/>
      <c r="H74" s="31"/>
      <c r="I74" s="31"/>
      <c r="J74" s="36"/>
      <c r="L74" s="3"/>
    </row>
    <row r="75" spans="2:12" ht="29.25" x14ac:dyDescent="0.25">
      <c r="B75" s="1" t="s">
        <v>804</v>
      </c>
      <c r="C75" s="1" t="s">
        <v>805</v>
      </c>
      <c r="D75" s="1" t="s">
        <v>806</v>
      </c>
      <c r="E75" s="1" t="s">
        <v>807</v>
      </c>
      <c r="F75" s="1" t="s">
        <v>808</v>
      </c>
      <c r="G75" s="1" t="s">
        <v>809</v>
      </c>
      <c r="H75" s="1" t="s">
        <v>810</v>
      </c>
      <c r="I75" s="1" t="s">
        <v>811</v>
      </c>
      <c r="J75" s="2" t="s">
        <v>812</v>
      </c>
    </row>
    <row r="76" spans="2:12" ht="29.25" x14ac:dyDescent="0.25">
      <c r="B76" s="4" t="s">
        <v>88</v>
      </c>
      <c r="C76" s="14" t="s">
        <v>89</v>
      </c>
      <c r="D76" s="15" t="s">
        <v>90</v>
      </c>
      <c r="E76" s="15" t="s">
        <v>91</v>
      </c>
      <c r="F76" s="14" t="s">
        <v>92</v>
      </c>
      <c r="G76" s="14" t="s">
        <v>93</v>
      </c>
      <c r="H76" s="14" t="s">
        <v>94</v>
      </c>
      <c r="I76" s="14" t="s">
        <v>21</v>
      </c>
      <c r="J76" s="8">
        <v>8408.91</v>
      </c>
    </row>
    <row r="77" spans="2:12" ht="29.25" x14ac:dyDescent="0.25">
      <c r="B77" s="4" t="s">
        <v>99</v>
      </c>
      <c r="C77" s="14" t="s">
        <v>89</v>
      </c>
      <c r="D77" s="15" t="s">
        <v>90</v>
      </c>
      <c r="E77" s="15" t="s">
        <v>91</v>
      </c>
      <c r="F77" s="14" t="s">
        <v>100</v>
      </c>
      <c r="G77" s="14" t="s">
        <v>101</v>
      </c>
      <c r="H77" s="14" t="s">
        <v>94</v>
      </c>
      <c r="I77" s="14" t="s">
        <v>7</v>
      </c>
      <c r="J77" s="6">
        <v>2081.5700000000002</v>
      </c>
    </row>
    <row r="78" spans="2:12" ht="29.25" x14ac:dyDescent="0.25">
      <c r="B78" s="4" t="s">
        <v>102</v>
      </c>
      <c r="C78" s="14" t="s">
        <v>89</v>
      </c>
      <c r="D78" s="15" t="s">
        <v>90</v>
      </c>
      <c r="E78" s="15" t="s">
        <v>91</v>
      </c>
      <c r="F78" s="14" t="s">
        <v>103</v>
      </c>
      <c r="G78" s="14" t="s">
        <v>104</v>
      </c>
      <c r="H78" s="14" t="s">
        <v>41</v>
      </c>
      <c r="I78" s="14" t="s">
        <v>7</v>
      </c>
      <c r="J78" s="6">
        <v>4865.43</v>
      </c>
    </row>
    <row r="79" spans="2:12" ht="29.25" x14ac:dyDescent="0.25">
      <c r="B79" s="4" t="s">
        <v>105</v>
      </c>
      <c r="C79" s="14" t="s">
        <v>106</v>
      </c>
      <c r="D79" s="15" t="s">
        <v>90</v>
      </c>
      <c r="E79" s="15" t="s">
        <v>91</v>
      </c>
      <c r="F79" s="14" t="s">
        <v>107</v>
      </c>
      <c r="G79" s="14" t="s">
        <v>108</v>
      </c>
      <c r="H79" s="14" t="s">
        <v>6</v>
      </c>
      <c r="I79" s="14" t="s">
        <v>7</v>
      </c>
      <c r="J79" s="6">
        <v>33945.800000000003</v>
      </c>
    </row>
    <row r="80" spans="2:12" ht="29.25" x14ac:dyDescent="0.25">
      <c r="B80" s="4" t="s">
        <v>109</v>
      </c>
      <c r="C80" s="14" t="s">
        <v>110</v>
      </c>
      <c r="D80" s="15" t="s">
        <v>90</v>
      </c>
      <c r="E80" s="15" t="s">
        <v>91</v>
      </c>
      <c r="F80" s="14" t="s">
        <v>107</v>
      </c>
      <c r="G80" s="14" t="s">
        <v>111</v>
      </c>
      <c r="H80" s="14" t="s">
        <v>6</v>
      </c>
      <c r="I80" s="14" t="s">
        <v>7</v>
      </c>
      <c r="J80" s="6" t="s">
        <v>112</v>
      </c>
    </row>
    <row r="81" spans="2:10" x14ac:dyDescent="0.25">
      <c r="B81" s="4" t="s">
        <v>113</v>
      </c>
      <c r="C81" s="14" t="s">
        <v>110</v>
      </c>
      <c r="D81" s="15" t="s">
        <v>90</v>
      </c>
      <c r="E81" s="15" t="s">
        <v>91</v>
      </c>
      <c r="F81" s="14" t="s">
        <v>114</v>
      </c>
      <c r="G81" s="16" t="s">
        <v>115</v>
      </c>
      <c r="H81" s="14" t="s">
        <v>94</v>
      </c>
      <c r="I81" s="14" t="s">
        <v>7</v>
      </c>
      <c r="J81" s="6" t="s">
        <v>112</v>
      </c>
    </row>
    <row r="82" spans="2:10" x14ac:dyDescent="0.25">
      <c r="B82" s="4" t="s">
        <v>116</v>
      </c>
      <c r="C82" s="14" t="s">
        <v>110</v>
      </c>
      <c r="D82" s="15" t="s">
        <v>90</v>
      </c>
      <c r="E82" s="15" t="s">
        <v>91</v>
      </c>
      <c r="F82" s="14" t="s">
        <v>117</v>
      </c>
      <c r="G82" s="14" t="s">
        <v>118</v>
      </c>
      <c r="H82" s="14" t="s">
        <v>6</v>
      </c>
      <c r="I82" s="14" t="s">
        <v>7</v>
      </c>
      <c r="J82" s="6">
        <v>45364</v>
      </c>
    </row>
    <row r="83" spans="2:10" ht="43.5" x14ac:dyDescent="0.25">
      <c r="B83" s="4" t="s">
        <v>119</v>
      </c>
      <c r="C83" s="14" t="s">
        <v>120</v>
      </c>
      <c r="D83" s="15" t="s">
        <v>90</v>
      </c>
      <c r="E83" s="15" t="s">
        <v>91</v>
      </c>
      <c r="F83" s="14" t="s">
        <v>121</v>
      </c>
      <c r="G83" s="14" t="s">
        <v>122</v>
      </c>
      <c r="H83" s="14" t="s">
        <v>47</v>
      </c>
      <c r="I83" s="14" t="s">
        <v>21</v>
      </c>
      <c r="J83" s="6">
        <v>7100</v>
      </c>
    </row>
    <row r="84" spans="2:10" ht="43.5" x14ac:dyDescent="0.25">
      <c r="B84" s="4" t="s">
        <v>123</v>
      </c>
      <c r="C84" s="14" t="s">
        <v>124</v>
      </c>
      <c r="D84" s="15" t="s">
        <v>90</v>
      </c>
      <c r="E84" s="15" t="s">
        <v>91</v>
      </c>
      <c r="F84" s="14" t="s">
        <v>125</v>
      </c>
      <c r="G84" s="14" t="s">
        <v>126</v>
      </c>
      <c r="H84" s="14" t="s">
        <v>94</v>
      </c>
      <c r="I84" s="14" t="s">
        <v>7</v>
      </c>
      <c r="J84" s="6">
        <v>1287.72</v>
      </c>
    </row>
    <row r="85" spans="2:10" ht="29.25" x14ac:dyDescent="0.25">
      <c r="B85" s="4" t="s">
        <v>127</v>
      </c>
      <c r="C85" s="14" t="s">
        <v>124</v>
      </c>
      <c r="D85" s="15" t="s">
        <v>90</v>
      </c>
      <c r="E85" s="15" t="s">
        <v>91</v>
      </c>
      <c r="F85" s="14" t="s">
        <v>125</v>
      </c>
      <c r="G85" s="14" t="s">
        <v>128</v>
      </c>
      <c r="H85" s="14" t="s">
        <v>94</v>
      </c>
      <c r="I85" s="14" t="s">
        <v>7</v>
      </c>
      <c r="J85" s="6">
        <v>2868.34</v>
      </c>
    </row>
    <row r="86" spans="2:10" ht="43.5" x14ac:dyDescent="0.25">
      <c r="B86" s="4" t="s">
        <v>129</v>
      </c>
      <c r="C86" s="14" t="s">
        <v>130</v>
      </c>
      <c r="D86" s="15" t="s">
        <v>90</v>
      </c>
      <c r="E86" s="15" t="s">
        <v>91</v>
      </c>
      <c r="F86" s="14" t="s">
        <v>125</v>
      </c>
      <c r="G86" s="14" t="s">
        <v>131</v>
      </c>
      <c r="H86" s="14" t="s">
        <v>94</v>
      </c>
      <c r="I86" s="14" t="s">
        <v>7</v>
      </c>
      <c r="J86" s="6">
        <v>2465.2800000000002</v>
      </c>
    </row>
    <row r="87" spans="2:10" ht="29.25" x14ac:dyDescent="0.25">
      <c r="B87" s="4" t="s">
        <v>161</v>
      </c>
      <c r="C87" s="14" t="s">
        <v>110</v>
      </c>
      <c r="D87" s="15" t="s">
        <v>90</v>
      </c>
      <c r="E87" s="15" t="s">
        <v>91</v>
      </c>
      <c r="F87" s="14" t="s">
        <v>162</v>
      </c>
      <c r="G87" s="14" t="s">
        <v>163</v>
      </c>
      <c r="H87" s="14" t="s">
        <v>94</v>
      </c>
      <c r="I87" s="14" t="s">
        <v>7</v>
      </c>
      <c r="J87" s="7">
        <v>158879.32999999999</v>
      </c>
    </row>
    <row r="88" spans="2:10" ht="43.5" x14ac:dyDescent="0.25">
      <c r="B88" s="4" t="s">
        <v>168</v>
      </c>
      <c r="C88" s="14" t="s">
        <v>169</v>
      </c>
      <c r="D88" s="15" t="s">
        <v>90</v>
      </c>
      <c r="E88" s="15" t="s">
        <v>91</v>
      </c>
      <c r="F88" s="14" t="s">
        <v>170</v>
      </c>
      <c r="G88" s="14" t="s">
        <v>171</v>
      </c>
      <c r="H88" s="14" t="s">
        <v>47</v>
      </c>
      <c r="I88" s="14" t="s">
        <v>172</v>
      </c>
      <c r="J88" s="7">
        <v>3788.57</v>
      </c>
    </row>
    <row r="89" spans="2:10" x14ac:dyDescent="0.25">
      <c r="B89" s="4" t="s">
        <v>186</v>
      </c>
      <c r="C89" s="14" t="s">
        <v>187</v>
      </c>
      <c r="D89" s="15" t="s">
        <v>90</v>
      </c>
      <c r="E89" s="15" t="s">
        <v>91</v>
      </c>
      <c r="F89" s="14" t="s">
        <v>188</v>
      </c>
      <c r="G89" s="14" t="s">
        <v>189</v>
      </c>
      <c r="H89" s="14" t="s">
        <v>6</v>
      </c>
      <c r="I89" s="14" t="s">
        <v>21</v>
      </c>
      <c r="J89" s="7">
        <v>5829.6</v>
      </c>
    </row>
    <row r="90" spans="2:10" ht="29.25" x14ac:dyDescent="0.25">
      <c r="B90" s="4" t="s">
        <v>190</v>
      </c>
      <c r="C90" s="14" t="s">
        <v>191</v>
      </c>
      <c r="D90" s="15" t="s">
        <v>90</v>
      </c>
      <c r="E90" s="15" t="s">
        <v>91</v>
      </c>
      <c r="F90" s="14" t="s">
        <v>192</v>
      </c>
      <c r="G90" s="14" t="s">
        <v>193</v>
      </c>
      <c r="H90" s="14" t="s">
        <v>94</v>
      </c>
      <c r="I90" s="14" t="s">
        <v>172</v>
      </c>
      <c r="J90" s="7">
        <v>2594.19</v>
      </c>
    </row>
    <row r="91" spans="2:10" ht="29.25" x14ac:dyDescent="0.25">
      <c r="B91" s="4" t="s">
        <v>194</v>
      </c>
      <c r="C91" s="14" t="s">
        <v>191</v>
      </c>
      <c r="D91" s="15" t="s">
        <v>90</v>
      </c>
      <c r="E91" s="15" t="s">
        <v>91</v>
      </c>
      <c r="F91" s="14" t="s">
        <v>195</v>
      </c>
      <c r="G91" s="14" t="s">
        <v>196</v>
      </c>
      <c r="H91" s="14" t="s">
        <v>47</v>
      </c>
      <c r="I91" s="14" t="s">
        <v>21</v>
      </c>
      <c r="J91" s="7">
        <v>29779.68</v>
      </c>
    </row>
    <row r="92" spans="2:10" ht="29.25" x14ac:dyDescent="0.25">
      <c r="B92" s="4" t="s">
        <v>197</v>
      </c>
      <c r="C92" s="14" t="s">
        <v>130</v>
      </c>
      <c r="D92" s="15" t="s">
        <v>90</v>
      </c>
      <c r="E92" s="15" t="s">
        <v>91</v>
      </c>
      <c r="F92" s="14" t="s">
        <v>198</v>
      </c>
      <c r="G92" s="14" t="s">
        <v>199</v>
      </c>
      <c r="H92" s="14" t="s">
        <v>94</v>
      </c>
      <c r="I92" s="14" t="s">
        <v>21</v>
      </c>
      <c r="J92" s="7">
        <v>1084.6199999999999</v>
      </c>
    </row>
    <row r="93" spans="2:10" ht="29.25" x14ac:dyDescent="0.25">
      <c r="B93" s="4" t="s">
        <v>200</v>
      </c>
      <c r="C93" s="14" t="s">
        <v>201</v>
      </c>
      <c r="D93" s="15" t="s">
        <v>90</v>
      </c>
      <c r="E93" s="15" t="s">
        <v>91</v>
      </c>
      <c r="F93" s="14" t="s">
        <v>202</v>
      </c>
      <c r="G93" s="14" t="s">
        <v>203</v>
      </c>
      <c r="H93" s="14" t="s">
        <v>47</v>
      </c>
      <c r="I93" s="14" t="s">
        <v>21</v>
      </c>
      <c r="J93" s="7">
        <v>3991.22</v>
      </c>
    </row>
    <row r="94" spans="2:10" x14ac:dyDescent="0.25">
      <c r="B94" s="4" t="s">
        <v>132</v>
      </c>
      <c r="C94" s="14" t="s">
        <v>133</v>
      </c>
      <c r="D94" s="15" t="s">
        <v>134</v>
      </c>
      <c r="E94" s="15" t="s">
        <v>91</v>
      </c>
      <c r="F94" s="14" t="s">
        <v>135</v>
      </c>
      <c r="G94" s="14" t="s">
        <v>136</v>
      </c>
      <c r="H94" s="14" t="s">
        <v>20</v>
      </c>
      <c r="I94" s="14" t="s">
        <v>7</v>
      </c>
      <c r="J94" s="6">
        <v>2698</v>
      </c>
    </row>
    <row r="95" spans="2:10" x14ac:dyDescent="0.25">
      <c r="B95" s="4" t="s">
        <v>137</v>
      </c>
      <c r="C95" s="14" t="s">
        <v>133</v>
      </c>
      <c r="D95" s="15" t="s">
        <v>134</v>
      </c>
      <c r="E95" s="15" t="s">
        <v>91</v>
      </c>
      <c r="F95" s="14" t="s">
        <v>35</v>
      </c>
      <c r="G95" s="14" t="s">
        <v>138</v>
      </c>
      <c r="H95" s="14" t="s">
        <v>13</v>
      </c>
      <c r="I95" s="14" t="s">
        <v>7</v>
      </c>
      <c r="J95" s="6">
        <v>2500</v>
      </c>
    </row>
    <row r="96" spans="2:10" ht="29.25" x14ac:dyDescent="0.25">
      <c r="B96" s="9">
        <v>7083</v>
      </c>
      <c r="C96" s="14" t="s">
        <v>139</v>
      </c>
      <c r="D96" s="15" t="s">
        <v>140</v>
      </c>
      <c r="E96" s="15" t="s">
        <v>91</v>
      </c>
      <c r="F96" s="14" t="s">
        <v>141</v>
      </c>
      <c r="G96" s="14" t="s">
        <v>142</v>
      </c>
      <c r="H96" s="14"/>
      <c r="I96" s="14" t="s">
        <v>33</v>
      </c>
      <c r="J96" s="8">
        <v>575703</v>
      </c>
    </row>
    <row r="97" spans="2:12" x14ac:dyDescent="0.25">
      <c r="B97" s="4" t="s">
        <v>143</v>
      </c>
      <c r="C97" s="14" t="s">
        <v>144</v>
      </c>
      <c r="D97" s="15" t="s">
        <v>140</v>
      </c>
      <c r="E97" s="15" t="s">
        <v>91</v>
      </c>
      <c r="F97" s="14" t="s">
        <v>145</v>
      </c>
      <c r="G97" s="14" t="s">
        <v>146</v>
      </c>
      <c r="H97" s="14" t="s">
        <v>6</v>
      </c>
      <c r="I97" s="14" t="s">
        <v>7</v>
      </c>
      <c r="J97" s="6">
        <v>4800</v>
      </c>
    </row>
    <row r="98" spans="2:12" x14ac:dyDescent="0.25">
      <c r="B98" s="4" t="s">
        <v>147</v>
      </c>
      <c r="C98" s="14" t="s">
        <v>148</v>
      </c>
      <c r="D98" s="15" t="s">
        <v>140</v>
      </c>
      <c r="E98" s="15" t="s">
        <v>91</v>
      </c>
      <c r="F98" s="14" t="s">
        <v>149</v>
      </c>
      <c r="G98" s="14" t="s">
        <v>150</v>
      </c>
      <c r="H98" s="14" t="s">
        <v>151</v>
      </c>
      <c r="I98" s="14" t="s">
        <v>33</v>
      </c>
      <c r="J98" s="6">
        <v>177586</v>
      </c>
    </row>
    <row r="99" spans="2:12" ht="29.25" x14ac:dyDescent="0.25">
      <c r="B99" s="4" t="s">
        <v>152</v>
      </c>
      <c r="C99" s="14" t="s">
        <v>153</v>
      </c>
      <c r="D99" s="15" t="s">
        <v>154</v>
      </c>
      <c r="E99" s="15" t="s">
        <v>91</v>
      </c>
      <c r="F99" s="14" t="s">
        <v>155</v>
      </c>
      <c r="G99" s="14" t="s">
        <v>156</v>
      </c>
      <c r="H99" s="14" t="s">
        <v>13</v>
      </c>
      <c r="I99" s="17" t="s">
        <v>7</v>
      </c>
      <c r="J99" s="6">
        <v>10003</v>
      </c>
    </row>
    <row r="100" spans="2:12" ht="29.25" x14ac:dyDescent="0.25">
      <c r="B100" s="4" t="s">
        <v>95</v>
      </c>
      <c r="C100" s="14" t="s">
        <v>852</v>
      </c>
      <c r="D100" s="15" t="s">
        <v>96</v>
      </c>
      <c r="E100" s="15" t="s">
        <v>91</v>
      </c>
      <c r="F100" s="14" t="s">
        <v>97</v>
      </c>
      <c r="G100" s="14" t="s">
        <v>98</v>
      </c>
      <c r="H100" s="14" t="s">
        <v>47</v>
      </c>
      <c r="I100" s="14" t="s">
        <v>21</v>
      </c>
      <c r="J100" s="7">
        <v>32681</v>
      </c>
    </row>
    <row r="101" spans="2:12" x14ac:dyDescent="0.25">
      <c r="B101" s="4" t="s">
        <v>157</v>
      </c>
      <c r="C101" s="14" t="s">
        <v>158</v>
      </c>
      <c r="D101" s="15" t="s">
        <v>96</v>
      </c>
      <c r="E101" s="15" t="s">
        <v>91</v>
      </c>
      <c r="F101" s="14" t="s">
        <v>159</v>
      </c>
      <c r="G101" s="14" t="s">
        <v>160</v>
      </c>
      <c r="H101" s="14" t="s">
        <v>151</v>
      </c>
      <c r="I101" s="14" t="s">
        <v>7</v>
      </c>
      <c r="J101" s="6">
        <v>5238057</v>
      </c>
    </row>
    <row r="102" spans="2:12" ht="29.25" x14ac:dyDescent="0.25">
      <c r="B102" s="4" t="s">
        <v>164</v>
      </c>
      <c r="C102" s="14" t="s">
        <v>165</v>
      </c>
      <c r="D102" s="15" t="s">
        <v>96</v>
      </c>
      <c r="E102" s="15" t="s">
        <v>91</v>
      </c>
      <c r="F102" s="14" t="s">
        <v>166</v>
      </c>
      <c r="G102" s="14" t="s">
        <v>167</v>
      </c>
      <c r="H102" s="14"/>
      <c r="I102" s="14" t="s">
        <v>823</v>
      </c>
      <c r="J102" s="7">
        <v>10000</v>
      </c>
    </row>
    <row r="103" spans="2:12" x14ac:dyDescent="0.25">
      <c r="B103" s="4" t="s">
        <v>173</v>
      </c>
      <c r="C103" s="14" t="s">
        <v>165</v>
      </c>
      <c r="D103" s="15" t="s">
        <v>96</v>
      </c>
      <c r="E103" s="15" t="s">
        <v>91</v>
      </c>
      <c r="F103" s="14" t="s">
        <v>174</v>
      </c>
      <c r="G103" s="14" t="s">
        <v>175</v>
      </c>
      <c r="H103" s="14"/>
      <c r="I103" s="14" t="s">
        <v>7</v>
      </c>
      <c r="J103" s="7">
        <v>23450</v>
      </c>
    </row>
    <row r="104" spans="2:12" ht="29.25" x14ac:dyDescent="0.25">
      <c r="B104" s="4" t="s">
        <v>204</v>
      </c>
      <c r="C104" s="14" t="s">
        <v>205</v>
      </c>
      <c r="D104" s="15" t="s">
        <v>206</v>
      </c>
      <c r="E104" s="15" t="s">
        <v>91</v>
      </c>
      <c r="F104" s="14" t="s">
        <v>207</v>
      </c>
      <c r="G104" s="14" t="s">
        <v>208</v>
      </c>
      <c r="H104" s="14" t="s">
        <v>47</v>
      </c>
      <c r="I104" s="14" t="s">
        <v>33</v>
      </c>
      <c r="J104" s="6">
        <v>583345</v>
      </c>
    </row>
    <row r="105" spans="2:12" ht="29.25" x14ac:dyDescent="0.25">
      <c r="B105" s="4" t="s">
        <v>181</v>
      </c>
      <c r="C105" s="14" t="s">
        <v>182</v>
      </c>
      <c r="D105" s="15" t="s">
        <v>183</v>
      </c>
      <c r="E105" s="15" t="s">
        <v>184</v>
      </c>
      <c r="F105" s="14" t="s">
        <v>11</v>
      </c>
      <c r="G105" s="14" t="s">
        <v>185</v>
      </c>
      <c r="H105" s="14" t="s">
        <v>13</v>
      </c>
      <c r="I105" s="14" t="s">
        <v>21</v>
      </c>
      <c r="J105" s="7">
        <v>28301</v>
      </c>
    </row>
    <row r="106" spans="2:12" ht="29.25" x14ac:dyDescent="0.25">
      <c r="B106" s="4" t="s">
        <v>176</v>
      </c>
      <c r="C106" s="14" t="s">
        <v>177</v>
      </c>
      <c r="D106" s="15" t="s">
        <v>178</v>
      </c>
      <c r="E106" s="15" t="s">
        <v>91</v>
      </c>
      <c r="F106" s="14" t="s">
        <v>179</v>
      </c>
      <c r="G106" s="14" t="s">
        <v>180</v>
      </c>
      <c r="H106" s="14" t="s">
        <v>13</v>
      </c>
      <c r="I106" s="14" t="s">
        <v>33</v>
      </c>
      <c r="J106" s="7">
        <v>954</v>
      </c>
    </row>
    <row r="107" spans="2:12" x14ac:dyDescent="0.25">
      <c r="B107" s="34" t="s">
        <v>857</v>
      </c>
      <c r="C107" s="34"/>
      <c r="D107" s="34"/>
      <c r="E107" s="34"/>
      <c r="F107" s="34"/>
      <c r="G107" s="34"/>
      <c r="H107" s="31" t="s">
        <v>803</v>
      </c>
      <c r="I107" s="31"/>
      <c r="J107" s="35">
        <f>SUM(J110:J200)</f>
        <v>13344146.779999999</v>
      </c>
    </row>
    <row r="108" spans="2:12" x14ac:dyDescent="0.25">
      <c r="B108" s="34"/>
      <c r="C108" s="34"/>
      <c r="D108" s="34"/>
      <c r="E108" s="34"/>
      <c r="F108" s="34"/>
      <c r="G108" s="34"/>
      <c r="H108" s="31"/>
      <c r="I108" s="31"/>
      <c r="J108" s="36"/>
      <c r="L108" s="3"/>
    </row>
    <row r="109" spans="2:12" ht="29.25" x14ac:dyDescent="0.25">
      <c r="B109" s="1" t="s">
        <v>804</v>
      </c>
      <c r="C109" s="1" t="s">
        <v>805</v>
      </c>
      <c r="D109" s="1" t="s">
        <v>806</v>
      </c>
      <c r="E109" s="1" t="s">
        <v>807</v>
      </c>
      <c r="F109" s="1" t="s">
        <v>808</v>
      </c>
      <c r="G109" s="1" t="s">
        <v>809</v>
      </c>
      <c r="H109" s="1" t="s">
        <v>810</v>
      </c>
      <c r="I109" s="1" t="s">
        <v>811</v>
      </c>
      <c r="J109" s="2" t="s">
        <v>812</v>
      </c>
    </row>
    <row r="110" spans="2:12" ht="29.25" x14ac:dyDescent="0.25">
      <c r="B110" s="4" t="s">
        <v>209</v>
      </c>
      <c r="C110" s="14" t="s">
        <v>210</v>
      </c>
      <c r="D110" s="15" t="s">
        <v>211</v>
      </c>
      <c r="E110" s="15" t="s">
        <v>17</v>
      </c>
      <c r="F110" s="14" t="s">
        <v>212</v>
      </c>
      <c r="G110" s="14" t="s">
        <v>213</v>
      </c>
      <c r="H110" s="14" t="s">
        <v>13</v>
      </c>
      <c r="I110" s="14" t="s">
        <v>21</v>
      </c>
      <c r="J110" s="6">
        <v>1042</v>
      </c>
    </row>
    <row r="111" spans="2:12" ht="29.25" x14ac:dyDescent="0.25">
      <c r="B111" s="4" t="s">
        <v>214</v>
      </c>
      <c r="C111" s="14" t="s">
        <v>215</v>
      </c>
      <c r="D111" s="15" t="s">
        <v>211</v>
      </c>
      <c r="E111" s="15" t="s">
        <v>17</v>
      </c>
      <c r="F111" s="14" t="s">
        <v>216</v>
      </c>
      <c r="G111" s="14" t="s">
        <v>217</v>
      </c>
      <c r="H111" s="14" t="s">
        <v>13</v>
      </c>
      <c r="I111" s="14" t="s">
        <v>21</v>
      </c>
      <c r="J111" s="7">
        <v>4957</v>
      </c>
    </row>
    <row r="112" spans="2:12" ht="43.5" x14ac:dyDescent="0.25">
      <c r="B112" s="4" t="s">
        <v>293</v>
      </c>
      <c r="C112" s="14" t="s">
        <v>294</v>
      </c>
      <c r="D112" s="15" t="s">
        <v>211</v>
      </c>
      <c r="E112" s="15" t="s">
        <v>17</v>
      </c>
      <c r="F112" s="14" t="s">
        <v>870</v>
      </c>
      <c r="G112" s="14" t="s">
        <v>295</v>
      </c>
      <c r="H112" s="14" t="s">
        <v>47</v>
      </c>
      <c r="I112" s="14" t="s">
        <v>21</v>
      </c>
      <c r="J112" s="6">
        <v>93695.6</v>
      </c>
    </row>
    <row r="113" spans="2:10" ht="29.25" x14ac:dyDescent="0.25">
      <c r="B113" s="4" t="s">
        <v>296</v>
      </c>
      <c r="C113" s="14" t="s">
        <v>297</v>
      </c>
      <c r="D113" s="15" t="s">
        <v>211</v>
      </c>
      <c r="E113" s="15" t="s">
        <v>17</v>
      </c>
      <c r="F113" s="14" t="s">
        <v>298</v>
      </c>
      <c r="G113" s="14" t="s">
        <v>299</v>
      </c>
      <c r="H113" s="14" t="s">
        <v>6</v>
      </c>
      <c r="I113" s="14" t="s">
        <v>21</v>
      </c>
      <c r="J113" s="6">
        <v>24935</v>
      </c>
    </row>
    <row r="114" spans="2:10" x14ac:dyDescent="0.25">
      <c r="B114" s="4" t="s">
        <v>300</v>
      </c>
      <c r="C114" s="14" t="s">
        <v>301</v>
      </c>
      <c r="D114" s="15" t="s">
        <v>211</v>
      </c>
      <c r="E114" s="15" t="s">
        <v>17</v>
      </c>
      <c r="F114" s="14" t="s">
        <v>868</v>
      </c>
      <c r="G114" s="14" t="s">
        <v>302</v>
      </c>
      <c r="H114" s="14" t="s">
        <v>47</v>
      </c>
      <c r="I114" s="14" t="s">
        <v>21</v>
      </c>
      <c r="J114" s="6">
        <v>332068</v>
      </c>
    </row>
    <row r="115" spans="2:10" ht="29.25" x14ac:dyDescent="0.25">
      <c r="B115" s="4" t="s">
        <v>303</v>
      </c>
      <c r="C115" s="14" t="s">
        <v>304</v>
      </c>
      <c r="D115" s="15" t="s">
        <v>211</v>
      </c>
      <c r="E115" s="15" t="s">
        <v>17</v>
      </c>
      <c r="F115" s="14" t="s">
        <v>58</v>
      </c>
      <c r="G115" s="14" t="s">
        <v>305</v>
      </c>
      <c r="H115" s="14" t="s">
        <v>47</v>
      </c>
      <c r="I115" s="14" t="s">
        <v>33</v>
      </c>
      <c r="J115" s="6">
        <v>1381523</v>
      </c>
    </row>
    <row r="116" spans="2:10" ht="29.25" x14ac:dyDescent="0.25">
      <c r="B116" s="4" t="s">
        <v>306</v>
      </c>
      <c r="C116" s="14" t="s">
        <v>307</v>
      </c>
      <c r="D116" s="15" t="s">
        <v>211</v>
      </c>
      <c r="E116" s="15" t="s">
        <v>17</v>
      </c>
      <c r="F116" s="14" t="s">
        <v>308</v>
      </c>
      <c r="G116" s="14" t="s">
        <v>309</v>
      </c>
      <c r="H116" s="14" t="s">
        <v>13</v>
      </c>
      <c r="I116" s="14" t="s">
        <v>7</v>
      </c>
      <c r="J116" s="6">
        <v>33604</v>
      </c>
    </row>
    <row r="117" spans="2:10" ht="29.25" x14ac:dyDescent="0.25">
      <c r="B117" s="4" t="s">
        <v>310</v>
      </c>
      <c r="C117" s="14" t="s">
        <v>311</v>
      </c>
      <c r="D117" s="15" t="s">
        <v>211</v>
      </c>
      <c r="E117" s="15" t="s">
        <v>17</v>
      </c>
      <c r="F117" s="14" t="s">
        <v>298</v>
      </c>
      <c r="G117" s="14" t="s">
        <v>312</v>
      </c>
      <c r="H117" s="14" t="s">
        <v>6</v>
      </c>
      <c r="I117" s="14" t="s">
        <v>21</v>
      </c>
      <c r="J117" s="6">
        <v>4000</v>
      </c>
    </row>
    <row r="118" spans="2:10" x14ac:dyDescent="0.25">
      <c r="B118" s="4" t="s">
        <v>397</v>
      </c>
      <c r="C118" s="14" t="s">
        <v>398</v>
      </c>
      <c r="D118" s="15" t="s">
        <v>211</v>
      </c>
      <c r="E118" s="15" t="s">
        <v>17</v>
      </c>
      <c r="F118" s="14" t="s">
        <v>399</v>
      </c>
      <c r="G118" s="14" t="s">
        <v>400</v>
      </c>
      <c r="H118" s="14" t="s">
        <v>6</v>
      </c>
      <c r="I118" s="14" t="s">
        <v>827</v>
      </c>
      <c r="J118" s="7">
        <v>24991</v>
      </c>
    </row>
    <row r="119" spans="2:10" x14ac:dyDescent="0.25">
      <c r="B119" s="4" t="s">
        <v>401</v>
      </c>
      <c r="C119" s="14" t="s">
        <v>210</v>
      </c>
      <c r="D119" s="15" t="s">
        <v>211</v>
      </c>
      <c r="E119" s="15" t="s">
        <v>17</v>
      </c>
      <c r="F119" s="14" t="s">
        <v>402</v>
      </c>
      <c r="G119" s="14" t="s">
        <v>403</v>
      </c>
      <c r="H119" s="14" t="s">
        <v>6</v>
      </c>
      <c r="I119" s="14" t="s">
        <v>21</v>
      </c>
      <c r="J119" s="7">
        <v>3500</v>
      </c>
    </row>
    <row r="120" spans="2:10" ht="29.25" x14ac:dyDescent="0.25">
      <c r="B120" s="4" t="s">
        <v>404</v>
      </c>
      <c r="C120" s="14" t="s">
        <v>405</v>
      </c>
      <c r="D120" s="15" t="s">
        <v>211</v>
      </c>
      <c r="E120" s="15" t="s">
        <v>17</v>
      </c>
      <c r="F120" s="14" t="s">
        <v>869</v>
      </c>
      <c r="G120" s="14" t="s">
        <v>406</v>
      </c>
      <c r="H120" s="14" t="s">
        <v>47</v>
      </c>
      <c r="I120" s="14" t="s">
        <v>21</v>
      </c>
      <c r="J120" s="7">
        <v>56868.6</v>
      </c>
    </row>
    <row r="121" spans="2:10" ht="29.25" x14ac:dyDescent="0.25">
      <c r="B121" s="4" t="s">
        <v>430</v>
      </c>
      <c r="C121" s="14" t="s">
        <v>431</v>
      </c>
      <c r="D121" s="15" t="s">
        <v>211</v>
      </c>
      <c r="E121" s="15" t="s">
        <v>17</v>
      </c>
      <c r="F121" s="14" t="s">
        <v>432</v>
      </c>
      <c r="G121" s="14" t="s">
        <v>433</v>
      </c>
      <c r="H121" s="14" t="s">
        <v>432</v>
      </c>
      <c r="I121" s="14" t="s">
        <v>434</v>
      </c>
      <c r="J121" s="7">
        <v>0</v>
      </c>
    </row>
    <row r="122" spans="2:10" ht="29.25" x14ac:dyDescent="0.25">
      <c r="B122" s="4" t="s">
        <v>449</v>
      </c>
      <c r="C122" s="14" t="s">
        <v>294</v>
      </c>
      <c r="D122" s="15" t="s">
        <v>211</v>
      </c>
      <c r="E122" s="15" t="s">
        <v>17</v>
      </c>
      <c r="F122" s="14" t="s">
        <v>450</v>
      </c>
      <c r="G122" s="14" t="s">
        <v>451</v>
      </c>
      <c r="H122" s="14" t="s">
        <v>94</v>
      </c>
      <c r="I122" s="14" t="s">
        <v>21</v>
      </c>
      <c r="J122" s="7">
        <v>1749</v>
      </c>
    </row>
    <row r="123" spans="2:10" ht="29.25" x14ac:dyDescent="0.25">
      <c r="B123" s="4" t="s">
        <v>463</v>
      </c>
      <c r="C123" s="14" t="s">
        <v>464</v>
      </c>
      <c r="D123" s="15" t="s">
        <v>211</v>
      </c>
      <c r="E123" s="15" t="s">
        <v>17</v>
      </c>
      <c r="F123" s="14" t="s">
        <v>465</v>
      </c>
      <c r="G123" s="14" t="s">
        <v>466</v>
      </c>
      <c r="H123" s="14" t="s">
        <v>13</v>
      </c>
      <c r="I123" s="14" t="s">
        <v>21</v>
      </c>
      <c r="J123" s="7">
        <v>17014</v>
      </c>
    </row>
    <row r="124" spans="2:10" ht="29.25" x14ac:dyDescent="0.25">
      <c r="B124" s="4" t="s">
        <v>490</v>
      </c>
      <c r="C124" s="14" t="s">
        <v>210</v>
      </c>
      <c r="D124" s="15" t="s">
        <v>211</v>
      </c>
      <c r="E124" s="15" t="s">
        <v>17</v>
      </c>
      <c r="F124" s="14" t="s">
        <v>254</v>
      </c>
      <c r="G124" s="14" t="s">
        <v>491</v>
      </c>
      <c r="H124" s="14" t="s">
        <v>6</v>
      </c>
      <c r="I124" s="14" t="s">
        <v>33</v>
      </c>
      <c r="J124" s="7">
        <v>4040</v>
      </c>
    </row>
    <row r="125" spans="2:10" x14ac:dyDescent="0.25">
      <c r="B125" s="4" t="s">
        <v>218</v>
      </c>
      <c r="C125" s="14" t="s">
        <v>219</v>
      </c>
      <c r="D125" s="15" t="s">
        <v>220</v>
      </c>
      <c r="E125" s="15" t="s">
        <v>17</v>
      </c>
      <c r="F125" s="14" t="s">
        <v>221</v>
      </c>
      <c r="G125" s="14" t="s">
        <v>222</v>
      </c>
      <c r="H125" s="14" t="s">
        <v>94</v>
      </c>
      <c r="I125" s="14" t="s">
        <v>21</v>
      </c>
      <c r="J125" s="7">
        <v>16500</v>
      </c>
    </row>
    <row r="126" spans="2:10" x14ac:dyDescent="0.25">
      <c r="B126" s="4" t="s">
        <v>223</v>
      </c>
      <c r="C126" s="14" t="s">
        <v>219</v>
      </c>
      <c r="D126" s="15" t="s">
        <v>220</v>
      </c>
      <c r="E126" s="15" t="s">
        <v>17</v>
      </c>
      <c r="F126" s="14" t="s">
        <v>221</v>
      </c>
      <c r="G126" s="14" t="s">
        <v>224</v>
      </c>
      <c r="H126" s="14" t="s">
        <v>94</v>
      </c>
      <c r="I126" s="14" t="s">
        <v>21</v>
      </c>
      <c r="J126" s="7">
        <v>5500</v>
      </c>
    </row>
    <row r="127" spans="2:10" ht="29.25" x14ac:dyDescent="0.25">
      <c r="B127" s="4" t="s">
        <v>225</v>
      </c>
      <c r="C127" s="14" t="s">
        <v>226</v>
      </c>
      <c r="D127" s="15" t="s">
        <v>220</v>
      </c>
      <c r="E127" s="15" t="s">
        <v>17</v>
      </c>
      <c r="F127" s="14" t="s">
        <v>227</v>
      </c>
      <c r="G127" s="14" t="s">
        <v>228</v>
      </c>
      <c r="H127" s="14" t="s">
        <v>13</v>
      </c>
      <c r="I127" s="14" t="s">
        <v>21</v>
      </c>
      <c r="J127" s="7">
        <v>260000</v>
      </c>
    </row>
    <row r="128" spans="2:10" ht="29.25" x14ac:dyDescent="0.25">
      <c r="B128" s="4" t="s">
        <v>229</v>
      </c>
      <c r="C128" s="14" t="s">
        <v>226</v>
      </c>
      <c r="D128" s="15" t="s">
        <v>220</v>
      </c>
      <c r="E128" s="15" t="s">
        <v>17</v>
      </c>
      <c r="F128" s="14" t="s">
        <v>230</v>
      </c>
      <c r="G128" s="14" t="s">
        <v>228</v>
      </c>
      <c r="H128" s="14" t="s">
        <v>13</v>
      </c>
      <c r="I128" s="14" t="s">
        <v>21</v>
      </c>
      <c r="J128" s="7">
        <v>143000</v>
      </c>
    </row>
    <row r="129" spans="2:10" ht="29.25" x14ac:dyDescent="0.25">
      <c r="B129" s="4" t="s">
        <v>313</v>
      </c>
      <c r="C129" s="14" t="s">
        <v>314</v>
      </c>
      <c r="D129" s="15" t="s">
        <v>220</v>
      </c>
      <c r="E129" s="15" t="s">
        <v>17</v>
      </c>
      <c r="F129" s="14" t="s">
        <v>315</v>
      </c>
      <c r="G129" s="14" t="s">
        <v>316</v>
      </c>
      <c r="H129" s="14" t="s">
        <v>6</v>
      </c>
      <c r="I129" s="14" t="s">
        <v>21</v>
      </c>
      <c r="J129" s="6">
        <v>125120</v>
      </c>
    </row>
    <row r="130" spans="2:10" x14ac:dyDescent="0.25">
      <c r="B130" s="4" t="s">
        <v>317</v>
      </c>
      <c r="C130" s="14" t="s">
        <v>314</v>
      </c>
      <c r="D130" s="15" t="s">
        <v>220</v>
      </c>
      <c r="E130" s="15" t="s">
        <v>17</v>
      </c>
      <c r="F130" s="14" t="s">
        <v>318</v>
      </c>
      <c r="G130" s="14" t="s">
        <v>319</v>
      </c>
      <c r="H130" s="14" t="s">
        <v>47</v>
      </c>
      <c r="I130" s="14" t="s">
        <v>21</v>
      </c>
      <c r="J130" s="6">
        <v>6390</v>
      </c>
    </row>
    <row r="131" spans="2:10" x14ac:dyDescent="0.25">
      <c r="B131" s="4" t="s">
        <v>320</v>
      </c>
      <c r="C131" s="14" t="s">
        <v>321</v>
      </c>
      <c r="D131" s="15" t="s">
        <v>220</v>
      </c>
      <c r="E131" s="15" t="s">
        <v>17</v>
      </c>
      <c r="F131" s="14" t="s">
        <v>322</v>
      </c>
      <c r="G131" s="14" t="s">
        <v>323</v>
      </c>
      <c r="H131" s="14" t="s">
        <v>41</v>
      </c>
      <c r="I131" s="14" t="s">
        <v>21</v>
      </c>
      <c r="J131" s="6">
        <v>19157</v>
      </c>
    </row>
    <row r="132" spans="2:10" ht="29.25" x14ac:dyDescent="0.25">
      <c r="B132" s="4" t="s">
        <v>324</v>
      </c>
      <c r="C132" s="14" t="s">
        <v>325</v>
      </c>
      <c r="D132" s="15" t="s">
        <v>220</v>
      </c>
      <c r="E132" s="15" t="s">
        <v>17</v>
      </c>
      <c r="F132" s="14" t="s">
        <v>318</v>
      </c>
      <c r="G132" s="14" t="s">
        <v>326</v>
      </c>
      <c r="H132" s="14" t="s">
        <v>47</v>
      </c>
      <c r="I132" s="14" t="s">
        <v>21</v>
      </c>
      <c r="J132" s="6">
        <v>15000</v>
      </c>
    </row>
    <row r="133" spans="2:10" ht="29.25" x14ac:dyDescent="0.25">
      <c r="B133" s="4" t="s">
        <v>327</v>
      </c>
      <c r="C133" s="14" t="s">
        <v>328</v>
      </c>
      <c r="D133" s="15" t="s">
        <v>220</v>
      </c>
      <c r="E133" s="15" t="s">
        <v>17</v>
      </c>
      <c r="F133" s="14" t="s">
        <v>329</v>
      </c>
      <c r="G133" s="14" t="s">
        <v>330</v>
      </c>
      <c r="H133" s="14" t="s">
        <v>47</v>
      </c>
      <c r="I133" s="14" t="s">
        <v>21</v>
      </c>
      <c r="J133" s="6">
        <v>67156</v>
      </c>
    </row>
    <row r="134" spans="2:10" ht="29.25" x14ac:dyDescent="0.25">
      <c r="B134" s="4" t="s">
        <v>331</v>
      </c>
      <c r="C134" s="14" t="s">
        <v>332</v>
      </c>
      <c r="D134" s="15" t="s">
        <v>220</v>
      </c>
      <c r="E134" s="15" t="s">
        <v>17</v>
      </c>
      <c r="F134" s="14" t="s">
        <v>333</v>
      </c>
      <c r="G134" s="14" t="s">
        <v>334</v>
      </c>
      <c r="H134" s="14" t="s">
        <v>47</v>
      </c>
      <c r="I134" s="14" t="s">
        <v>21</v>
      </c>
      <c r="J134" s="6">
        <v>28600</v>
      </c>
    </row>
    <row r="135" spans="2:10" x14ac:dyDescent="0.25">
      <c r="B135" s="4" t="s">
        <v>335</v>
      </c>
      <c r="C135" s="14" t="s">
        <v>336</v>
      </c>
      <c r="D135" s="15" t="s">
        <v>220</v>
      </c>
      <c r="E135" s="15" t="s">
        <v>17</v>
      </c>
      <c r="F135" s="14" t="s">
        <v>121</v>
      </c>
      <c r="G135" s="14" t="s">
        <v>337</v>
      </c>
      <c r="H135" s="14" t="s">
        <v>47</v>
      </c>
      <c r="I135" s="14" t="s">
        <v>21</v>
      </c>
      <c r="J135" s="6">
        <v>248184</v>
      </c>
    </row>
    <row r="136" spans="2:10" ht="29.25" x14ac:dyDescent="0.25">
      <c r="B136" s="4" t="s">
        <v>338</v>
      </c>
      <c r="C136" s="14" t="s">
        <v>336</v>
      </c>
      <c r="D136" s="15" t="s">
        <v>220</v>
      </c>
      <c r="E136" s="15" t="s">
        <v>17</v>
      </c>
      <c r="F136" s="14" t="s">
        <v>121</v>
      </c>
      <c r="G136" s="14" t="s">
        <v>339</v>
      </c>
      <c r="H136" s="14" t="s">
        <v>47</v>
      </c>
      <c r="I136" s="14" t="s">
        <v>21</v>
      </c>
      <c r="J136" s="6">
        <v>21150</v>
      </c>
    </row>
    <row r="137" spans="2:10" ht="43.5" x14ac:dyDescent="0.25">
      <c r="B137" s="4" t="s">
        <v>340</v>
      </c>
      <c r="C137" s="14" t="s">
        <v>341</v>
      </c>
      <c r="D137" s="15" t="s">
        <v>220</v>
      </c>
      <c r="E137" s="15" t="s">
        <v>17</v>
      </c>
      <c r="F137" s="14" t="s">
        <v>342</v>
      </c>
      <c r="G137" s="14" t="s">
        <v>343</v>
      </c>
      <c r="H137" s="14" t="s">
        <v>94</v>
      </c>
      <c r="I137" s="14" t="s">
        <v>172</v>
      </c>
      <c r="J137" s="6">
        <v>102860</v>
      </c>
    </row>
    <row r="138" spans="2:10" ht="29.25" x14ac:dyDescent="0.25">
      <c r="B138" s="4" t="s">
        <v>344</v>
      </c>
      <c r="C138" s="14" t="s">
        <v>345</v>
      </c>
      <c r="D138" s="15" t="s">
        <v>220</v>
      </c>
      <c r="E138" s="15" t="s">
        <v>17</v>
      </c>
      <c r="F138" s="14" t="s">
        <v>315</v>
      </c>
      <c r="G138" s="14" t="s">
        <v>346</v>
      </c>
      <c r="H138" s="14" t="s">
        <v>6</v>
      </c>
      <c r="I138" s="14" t="s">
        <v>21</v>
      </c>
      <c r="J138" s="6">
        <v>17000</v>
      </c>
    </row>
    <row r="139" spans="2:10" x14ac:dyDescent="0.25">
      <c r="B139" s="4" t="s">
        <v>347</v>
      </c>
      <c r="C139" s="14" t="s">
        <v>849</v>
      </c>
      <c r="D139" s="15" t="s">
        <v>220</v>
      </c>
      <c r="E139" s="15" t="s">
        <v>17</v>
      </c>
      <c r="F139" s="14" t="s">
        <v>318</v>
      </c>
      <c r="G139" s="14" t="s">
        <v>348</v>
      </c>
      <c r="H139" s="14" t="s">
        <v>47</v>
      </c>
      <c r="I139" s="14" t="s">
        <v>21</v>
      </c>
      <c r="J139" s="6">
        <v>6000</v>
      </c>
    </row>
    <row r="140" spans="2:10" ht="29.25" x14ac:dyDescent="0.25">
      <c r="B140" s="4" t="s">
        <v>407</v>
      </c>
      <c r="C140" s="14" t="s">
        <v>408</v>
      </c>
      <c r="D140" s="15" t="s">
        <v>220</v>
      </c>
      <c r="E140" s="15" t="s">
        <v>17</v>
      </c>
      <c r="F140" s="14" t="s">
        <v>409</v>
      </c>
      <c r="G140" s="14" t="s">
        <v>819</v>
      </c>
      <c r="H140" s="14" t="s">
        <v>13</v>
      </c>
      <c r="I140" s="14" t="s">
        <v>21</v>
      </c>
      <c r="J140" s="7">
        <v>2300</v>
      </c>
    </row>
    <row r="141" spans="2:10" ht="29.25" x14ac:dyDescent="0.25">
      <c r="B141" s="4" t="s">
        <v>410</v>
      </c>
      <c r="C141" s="14" t="s">
        <v>336</v>
      </c>
      <c r="D141" s="15" t="s">
        <v>220</v>
      </c>
      <c r="E141" s="15" t="s">
        <v>17</v>
      </c>
      <c r="F141" s="14" t="s">
        <v>315</v>
      </c>
      <c r="G141" s="14" t="s">
        <v>411</v>
      </c>
      <c r="H141" s="14" t="s">
        <v>6</v>
      </c>
      <c r="I141" s="14" t="s">
        <v>21</v>
      </c>
      <c r="J141" s="7">
        <v>11600</v>
      </c>
    </row>
    <row r="142" spans="2:10" ht="29.25" x14ac:dyDescent="0.25">
      <c r="B142" s="4" t="s">
        <v>467</v>
      </c>
      <c r="C142" s="14" t="s">
        <v>345</v>
      </c>
      <c r="D142" s="15" t="s">
        <v>220</v>
      </c>
      <c r="E142" s="15" t="s">
        <v>17</v>
      </c>
      <c r="F142" s="14" t="s">
        <v>468</v>
      </c>
      <c r="G142" s="14" t="s">
        <v>469</v>
      </c>
      <c r="H142" s="14" t="s">
        <v>94</v>
      </c>
      <c r="I142" s="14" t="s">
        <v>7</v>
      </c>
      <c r="J142" s="7">
        <v>21763</v>
      </c>
    </row>
    <row r="143" spans="2:10" x14ac:dyDescent="0.25">
      <c r="B143" s="4" t="s">
        <v>467</v>
      </c>
      <c r="C143" s="14" t="s">
        <v>345</v>
      </c>
      <c r="D143" s="15" t="s">
        <v>220</v>
      </c>
      <c r="E143" s="15" t="s">
        <v>17</v>
      </c>
      <c r="F143" s="14" t="s">
        <v>468</v>
      </c>
      <c r="G143" s="14" t="s">
        <v>470</v>
      </c>
      <c r="H143" s="14" t="s">
        <v>94</v>
      </c>
      <c r="I143" s="14" t="s">
        <v>7</v>
      </c>
      <c r="J143" s="7">
        <v>18977</v>
      </c>
    </row>
    <row r="144" spans="2:10" ht="29.25" x14ac:dyDescent="0.25">
      <c r="B144" s="4" t="s">
        <v>471</v>
      </c>
      <c r="C144" s="14" t="s">
        <v>472</v>
      </c>
      <c r="D144" s="15" t="s">
        <v>220</v>
      </c>
      <c r="E144" s="15" t="s">
        <v>17</v>
      </c>
      <c r="F144" s="14" t="s">
        <v>315</v>
      </c>
      <c r="G144" s="14" t="s">
        <v>473</v>
      </c>
      <c r="H144" s="14" t="s">
        <v>6</v>
      </c>
      <c r="I144" s="14" t="s">
        <v>21</v>
      </c>
      <c r="J144" s="7">
        <v>6500</v>
      </c>
    </row>
    <row r="145" spans="2:10" x14ac:dyDescent="0.25">
      <c r="B145" s="4" t="s">
        <v>492</v>
      </c>
      <c r="C145" s="14" t="s">
        <v>345</v>
      </c>
      <c r="D145" s="15" t="s">
        <v>220</v>
      </c>
      <c r="E145" s="15" t="s">
        <v>17</v>
      </c>
      <c r="F145" s="14" t="s">
        <v>493</v>
      </c>
      <c r="G145" s="14" t="s">
        <v>494</v>
      </c>
      <c r="H145" s="14" t="s">
        <v>94</v>
      </c>
      <c r="I145" s="14" t="s">
        <v>21</v>
      </c>
      <c r="J145" s="7">
        <v>35003</v>
      </c>
    </row>
    <row r="146" spans="2:10" ht="29.25" x14ac:dyDescent="0.25">
      <c r="B146" s="4" t="s">
        <v>231</v>
      </c>
      <c r="C146" s="14" t="s">
        <v>232</v>
      </c>
      <c r="D146" s="15" t="s">
        <v>233</v>
      </c>
      <c r="E146" s="15" t="s">
        <v>17</v>
      </c>
      <c r="F146" s="14" t="s">
        <v>234</v>
      </c>
      <c r="G146" s="14" t="s">
        <v>235</v>
      </c>
      <c r="H146" s="14"/>
      <c r="I146" s="14" t="s">
        <v>7</v>
      </c>
      <c r="J146" s="7">
        <v>16625</v>
      </c>
    </row>
    <row r="147" spans="2:10" x14ac:dyDescent="0.25">
      <c r="B147" s="4" t="s">
        <v>435</v>
      </c>
      <c r="C147" s="14" t="s">
        <v>436</v>
      </c>
      <c r="D147" s="15" t="s">
        <v>437</v>
      </c>
      <c r="E147" s="15" t="s">
        <v>17</v>
      </c>
      <c r="F147" s="14" t="s">
        <v>239</v>
      </c>
      <c r="G147" s="14" t="s">
        <v>438</v>
      </c>
      <c r="H147" s="14" t="s">
        <v>47</v>
      </c>
      <c r="I147" s="14" t="s">
        <v>7</v>
      </c>
      <c r="J147" s="7">
        <v>94951</v>
      </c>
    </row>
    <row r="148" spans="2:10" ht="29.25" x14ac:dyDescent="0.25">
      <c r="B148" s="4" t="s">
        <v>236</v>
      </c>
      <c r="C148" s="14" t="s">
        <v>237</v>
      </c>
      <c r="D148" s="15" t="s">
        <v>238</v>
      </c>
      <c r="E148" s="15" t="s">
        <v>17</v>
      </c>
      <c r="F148" s="14" t="s">
        <v>239</v>
      </c>
      <c r="G148" s="14" t="s">
        <v>240</v>
      </c>
      <c r="H148" s="14" t="s">
        <v>47</v>
      </c>
      <c r="I148" s="14" t="s">
        <v>824</v>
      </c>
      <c r="J148" s="7">
        <v>240475</v>
      </c>
    </row>
    <row r="149" spans="2:10" ht="29.25" x14ac:dyDescent="0.25">
      <c r="B149" s="4" t="s">
        <v>280</v>
      </c>
      <c r="C149" s="14" t="s">
        <v>281</v>
      </c>
      <c r="D149" s="15" t="s">
        <v>238</v>
      </c>
      <c r="E149" s="15" t="s">
        <v>17</v>
      </c>
      <c r="F149" s="14" t="s">
        <v>282</v>
      </c>
      <c r="G149" s="14" t="s">
        <v>283</v>
      </c>
      <c r="H149" s="14" t="s">
        <v>47</v>
      </c>
      <c r="I149" s="14" t="s">
        <v>21</v>
      </c>
      <c r="J149" s="8">
        <v>190744</v>
      </c>
    </row>
    <row r="150" spans="2:10" ht="29.25" x14ac:dyDescent="0.25">
      <c r="B150" s="4" t="s">
        <v>349</v>
      </c>
      <c r="C150" s="14" t="s">
        <v>350</v>
      </c>
      <c r="D150" s="15" t="s">
        <v>238</v>
      </c>
      <c r="E150" s="15" t="s">
        <v>17</v>
      </c>
      <c r="F150" s="14" t="s">
        <v>282</v>
      </c>
      <c r="G150" s="16" t="s">
        <v>351</v>
      </c>
      <c r="H150" s="14" t="s">
        <v>47</v>
      </c>
      <c r="I150" s="14" t="s">
        <v>21</v>
      </c>
      <c r="J150" s="6">
        <v>172191</v>
      </c>
    </row>
    <row r="151" spans="2:10" x14ac:dyDescent="0.25">
      <c r="B151" s="4" t="s">
        <v>474</v>
      </c>
      <c r="C151" s="14" t="s">
        <v>475</v>
      </c>
      <c r="D151" s="15" t="s">
        <v>238</v>
      </c>
      <c r="E151" s="15" t="s">
        <v>17</v>
      </c>
      <c r="F151" s="14" t="s">
        <v>476</v>
      </c>
      <c r="G151" s="14" t="s">
        <v>477</v>
      </c>
      <c r="H151" s="14" t="s">
        <v>94</v>
      </c>
      <c r="I151" s="14" t="s">
        <v>21</v>
      </c>
      <c r="J151" s="7">
        <v>44854</v>
      </c>
    </row>
    <row r="152" spans="2:10" ht="29.25" x14ac:dyDescent="0.25">
      <c r="B152" s="4" t="s">
        <v>241</v>
      </c>
      <c r="C152" s="14" t="s">
        <v>242</v>
      </c>
      <c r="D152" s="15" t="s">
        <v>243</v>
      </c>
      <c r="E152" s="15" t="s">
        <v>17</v>
      </c>
      <c r="F152" s="14" t="s">
        <v>244</v>
      </c>
      <c r="G152" s="14" t="s">
        <v>245</v>
      </c>
      <c r="H152" s="14" t="s">
        <v>47</v>
      </c>
      <c r="I152" s="14" t="s">
        <v>825</v>
      </c>
      <c r="J152" s="7">
        <v>173578</v>
      </c>
    </row>
    <row r="153" spans="2:10" ht="43.5" x14ac:dyDescent="0.25">
      <c r="B153" s="4" t="s">
        <v>284</v>
      </c>
      <c r="C153" s="14" t="s">
        <v>285</v>
      </c>
      <c r="D153" s="15" t="s">
        <v>286</v>
      </c>
      <c r="E153" s="15" t="s">
        <v>17</v>
      </c>
      <c r="F153" s="14" t="s">
        <v>287</v>
      </c>
      <c r="G153" s="14" t="s">
        <v>288</v>
      </c>
      <c r="H153" s="14" t="s">
        <v>47</v>
      </c>
      <c r="I153" s="14" t="s">
        <v>7</v>
      </c>
      <c r="J153" s="8">
        <v>62175</v>
      </c>
    </row>
    <row r="154" spans="2:10" x14ac:dyDescent="0.25">
      <c r="B154" s="4" t="s">
        <v>352</v>
      </c>
      <c r="C154" s="14" t="s">
        <v>353</v>
      </c>
      <c r="D154" s="15" t="s">
        <v>286</v>
      </c>
      <c r="E154" s="15" t="s">
        <v>17</v>
      </c>
      <c r="F154" s="14" t="s">
        <v>354</v>
      </c>
      <c r="G154" s="14" t="s">
        <v>355</v>
      </c>
      <c r="H154" s="14" t="s">
        <v>41</v>
      </c>
      <c r="I154" s="14" t="s">
        <v>7</v>
      </c>
      <c r="J154" s="6">
        <v>9700</v>
      </c>
    </row>
    <row r="155" spans="2:10" ht="29.25" x14ac:dyDescent="0.25">
      <c r="B155" s="4" t="s">
        <v>356</v>
      </c>
      <c r="C155" s="14" t="s">
        <v>357</v>
      </c>
      <c r="D155" s="15" t="s">
        <v>286</v>
      </c>
      <c r="E155" s="15" t="s">
        <v>17</v>
      </c>
      <c r="F155" s="14" t="s">
        <v>358</v>
      </c>
      <c r="G155" s="14" t="s">
        <v>359</v>
      </c>
      <c r="H155" s="14" t="s">
        <v>41</v>
      </c>
      <c r="I155" s="14" t="s">
        <v>7</v>
      </c>
      <c r="J155" s="6">
        <v>8675</v>
      </c>
    </row>
    <row r="156" spans="2:10" ht="43.5" x14ac:dyDescent="0.25">
      <c r="B156" s="4" t="s">
        <v>412</v>
      </c>
      <c r="C156" s="14" t="s">
        <v>413</v>
      </c>
      <c r="D156" s="15" t="s">
        <v>286</v>
      </c>
      <c r="E156" s="15" t="s">
        <v>17</v>
      </c>
      <c r="F156" s="14" t="s">
        <v>414</v>
      </c>
      <c r="G156" s="14" t="s">
        <v>415</v>
      </c>
      <c r="H156" s="14" t="s">
        <v>6</v>
      </c>
      <c r="I156" s="14" t="s">
        <v>7</v>
      </c>
      <c r="J156" s="7">
        <v>40000</v>
      </c>
    </row>
    <row r="157" spans="2:10" ht="29.25" x14ac:dyDescent="0.25">
      <c r="B157" s="4" t="s">
        <v>478</v>
      </c>
      <c r="C157" s="14" t="s">
        <v>479</v>
      </c>
      <c r="D157" s="15" t="s">
        <v>286</v>
      </c>
      <c r="E157" s="15" t="s">
        <v>17</v>
      </c>
      <c r="F157" s="14" t="s">
        <v>480</v>
      </c>
      <c r="G157" s="14" t="s">
        <v>481</v>
      </c>
      <c r="H157" s="14" t="s">
        <v>41</v>
      </c>
      <c r="I157" s="14" t="s">
        <v>7</v>
      </c>
      <c r="J157" s="7">
        <v>3614</v>
      </c>
    </row>
    <row r="158" spans="2:10" ht="29.25" x14ac:dyDescent="0.25">
      <c r="B158" s="4" t="s">
        <v>495</v>
      </c>
      <c r="C158" s="14" t="s">
        <v>496</v>
      </c>
      <c r="D158" s="15" t="s">
        <v>286</v>
      </c>
      <c r="E158" s="15" t="s">
        <v>17</v>
      </c>
      <c r="F158" s="14" t="s">
        <v>497</v>
      </c>
      <c r="G158" s="14" t="s">
        <v>498</v>
      </c>
      <c r="H158" s="14" t="s">
        <v>6</v>
      </c>
      <c r="I158" s="14" t="s">
        <v>7</v>
      </c>
      <c r="J158" s="7">
        <v>9000</v>
      </c>
    </row>
    <row r="159" spans="2:10" ht="29.25" x14ac:dyDescent="0.25">
      <c r="B159" s="4" t="s">
        <v>499</v>
      </c>
      <c r="C159" s="14" t="s">
        <v>479</v>
      </c>
      <c r="D159" s="15" t="s">
        <v>286</v>
      </c>
      <c r="E159" s="15" t="s">
        <v>17</v>
      </c>
      <c r="F159" s="14" t="s">
        <v>480</v>
      </c>
      <c r="G159" s="14" t="s">
        <v>481</v>
      </c>
      <c r="H159" s="14" t="s">
        <v>41</v>
      </c>
      <c r="I159" s="14" t="s">
        <v>7</v>
      </c>
      <c r="J159" s="7">
        <v>3614</v>
      </c>
    </row>
    <row r="160" spans="2:10" ht="29.25" x14ac:dyDescent="0.25">
      <c r="B160" s="4" t="s">
        <v>500</v>
      </c>
      <c r="C160" s="14" t="s">
        <v>501</v>
      </c>
      <c r="D160" s="15" t="s">
        <v>286</v>
      </c>
      <c r="E160" s="15" t="s">
        <v>17</v>
      </c>
      <c r="F160" s="14" t="s">
        <v>414</v>
      </c>
      <c r="G160" s="14" t="s">
        <v>502</v>
      </c>
      <c r="H160" s="14" t="s">
        <v>6</v>
      </c>
      <c r="I160" s="14" t="s">
        <v>7</v>
      </c>
      <c r="J160" s="7">
        <v>1696274.46</v>
      </c>
    </row>
    <row r="161" spans="2:10" ht="29.25" x14ac:dyDescent="0.25">
      <c r="B161" s="4" t="s">
        <v>289</v>
      </c>
      <c r="C161" s="14" t="s">
        <v>850</v>
      </c>
      <c r="D161" s="15" t="s">
        <v>290</v>
      </c>
      <c r="E161" s="15" t="s">
        <v>17</v>
      </c>
      <c r="F161" s="14" t="s">
        <v>107</v>
      </c>
      <c r="G161" s="14" t="s">
        <v>291</v>
      </c>
      <c r="H161" s="14" t="s">
        <v>6</v>
      </c>
      <c r="I161" s="14" t="s">
        <v>7</v>
      </c>
      <c r="J161" s="8">
        <v>56000</v>
      </c>
    </row>
    <row r="162" spans="2:10" ht="29.25" x14ac:dyDescent="0.25">
      <c r="B162" s="4" t="s">
        <v>439</v>
      </c>
      <c r="C162" s="14" t="s">
        <v>440</v>
      </c>
      <c r="D162" s="15" t="s">
        <v>441</v>
      </c>
      <c r="E162" s="15" t="s">
        <v>17</v>
      </c>
      <c r="F162" s="14" t="s">
        <v>442</v>
      </c>
      <c r="G162" s="14" t="s">
        <v>443</v>
      </c>
      <c r="H162" s="14" t="s">
        <v>47</v>
      </c>
      <c r="I162" s="14" t="s">
        <v>21</v>
      </c>
      <c r="J162" s="7">
        <v>59753</v>
      </c>
    </row>
    <row r="163" spans="2:10" x14ac:dyDescent="0.25">
      <c r="B163" s="4" t="s">
        <v>246</v>
      </c>
      <c r="C163" s="14" t="s">
        <v>247</v>
      </c>
      <c r="D163" s="15" t="s">
        <v>248</v>
      </c>
      <c r="E163" s="15" t="s">
        <v>17</v>
      </c>
      <c r="F163" s="14" t="s">
        <v>249</v>
      </c>
      <c r="G163" s="14" t="s">
        <v>250</v>
      </c>
      <c r="H163" s="14" t="s">
        <v>6</v>
      </c>
      <c r="I163" s="14" t="s">
        <v>33</v>
      </c>
      <c r="J163" s="7">
        <v>1317000</v>
      </c>
    </row>
    <row r="164" spans="2:10" ht="29.25" x14ac:dyDescent="0.25">
      <c r="B164" s="4" t="s">
        <v>452</v>
      </c>
      <c r="C164" s="14" t="s">
        <v>247</v>
      </c>
      <c r="D164" s="15" t="s">
        <v>248</v>
      </c>
      <c r="E164" s="15" t="s">
        <v>17</v>
      </c>
      <c r="F164" s="14" t="s">
        <v>453</v>
      </c>
      <c r="G164" s="14" t="s">
        <v>454</v>
      </c>
      <c r="H164" s="14" t="s">
        <v>13</v>
      </c>
      <c r="I164" s="14" t="s">
        <v>33</v>
      </c>
      <c r="J164" s="7">
        <v>18000</v>
      </c>
    </row>
    <row r="165" spans="2:10" x14ac:dyDescent="0.25">
      <c r="B165" s="4" t="s">
        <v>482</v>
      </c>
      <c r="C165" s="14" t="s">
        <v>847</v>
      </c>
      <c r="D165" s="15" t="s">
        <v>248</v>
      </c>
      <c r="E165" s="15" t="s">
        <v>17</v>
      </c>
      <c r="F165" s="14" t="s">
        <v>483</v>
      </c>
      <c r="G165" s="14" t="s">
        <v>484</v>
      </c>
      <c r="H165" s="14" t="s">
        <v>94</v>
      </c>
      <c r="I165" s="14" t="s">
        <v>33</v>
      </c>
      <c r="J165" s="7">
        <v>24000</v>
      </c>
    </row>
    <row r="166" spans="2:10" ht="29.25" x14ac:dyDescent="0.25">
      <c r="B166" s="4" t="s">
        <v>251</v>
      </c>
      <c r="C166" s="14" t="s">
        <v>252</v>
      </c>
      <c r="D166" s="15" t="s">
        <v>253</v>
      </c>
      <c r="E166" s="15" t="s">
        <v>17</v>
      </c>
      <c r="F166" s="14" t="s">
        <v>254</v>
      </c>
      <c r="G166" s="14" t="s">
        <v>255</v>
      </c>
      <c r="H166" s="14" t="s">
        <v>6</v>
      </c>
      <c r="I166" s="14" t="s">
        <v>21</v>
      </c>
      <c r="J166" s="7">
        <v>43512</v>
      </c>
    </row>
    <row r="167" spans="2:10" ht="29.25" x14ac:dyDescent="0.25">
      <c r="B167" s="4" t="s">
        <v>360</v>
      </c>
      <c r="C167" s="14" t="s">
        <v>361</v>
      </c>
      <c r="D167" s="15" t="s">
        <v>253</v>
      </c>
      <c r="E167" s="15" t="s">
        <v>17</v>
      </c>
      <c r="F167" s="14" t="s">
        <v>239</v>
      </c>
      <c r="G167" s="14" t="s">
        <v>362</v>
      </c>
      <c r="H167" s="14" t="s">
        <v>47</v>
      </c>
      <c r="I167" s="14" t="s">
        <v>21</v>
      </c>
      <c r="J167" s="6">
        <v>147536</v>
      </c>
    </row>
    <row r="168" spans="2:10" ht="29.25" x14ac:dyDescent="0.25">
      <c r="B168" s="4" t="s">
        <v>363</v>
      </c>
      <c r="C168" s="14" t="s">
        <v>364</v>
      </c>
      <c r="D168" s="15" t="s">
        <v>253</v>
      </c>
      <c r="E168" s="15" t="s">
        <v>17</v>
      </c>
      <c r="F168" s="14" t="s">
        <v>365</v>
      </c>
      <c r="G168" s="14" t="s">
        <v>366</v>
      </c>
      <c r="H168" s="14" t="s">
        <v>47</v>
      </c>
      <c r="I168" s="14" t="s">
        <v>21</v>
      </c>
      <c r="J168" s="6">
        <v>154853</v>
      </c>
    </row>
    <row r="169" spans="2:10" ht="43.5" x14ac:dyDescent="0.25">
      <c r="B169" s="4" t="s">
        <v>367</v>
      </c>
      <c r="C169" s="14" t="s">
        <v>368</v>
      </c>
      <c r="D169" s="15" t="s">
        <v>253</v>
      </c>
      <c r="E169" s="15" t="s">
        <v>17</v>
      </c>
      <c r="F169" s="14" t="s">
        <v>365</v>
      </c>
      <c r="G169" s="14" t="s">
        <v>369</v>
      </c>
      <c r="H169" s="14" t="s">
        <v>47</v>
      </c>
      <c r="I169" s="14" t="s">
        <v>21</v>
      </c>
      <c r="J169" s="6">
        <v>85947</v>
      </c>
    </row>
    <row r="170" spans="2:10" ht="29.25" x14ac:dyDescent="0.25">
      <c r="B170" s="4" t="s">
        <v>370</v>
      </c>
      <c r="C170" s="14" t="s">
        <v>371</v>
      </c>
      <c r="D170" s="15" t="s">
        <v>253</v>
      </c>
      <c r="E170" s="15" t="s">
        <v>17</v>
      </c>
      <c r="F170" s="14" t="s">
        <v>372</v>
      </c>
      <c r="G170" s="14" t="s">
        <v>373</v>
      </c>
      <c r="H170" s="14" t="s">
        <v>47</v>
      </c>
      <c r="I170" s="14" t="s">
        <v>21</v>
      </c>
      <c r="J170" s="6">
        <v>73065</v>
      </c>
    </row>
    <row r="171" spans="2:10" ht="29.25" x14ac:dyDescent="0.25">
      <c r="B171" s="4" t="s">
        <v>416</v>
      </c>
      <c r="C171" s="14" t="s">
        <v>364</v>
      </c>
      <c r="D171" s="15" t="s">
        <v>253</v>
      </c>
      <c r="E171" s="15" t="s">
        <v>17</v>
      </c>
      <c r="F171" s="14" t="s">
        <v>417</v>
      </c>
      <c r="G171" s="14" t="s">
        <v>418</v>
      </c>
      <c r="H171" s="14" t="s">
        <v>20</v>
      </c>
      <c r="I171" s="14" t="s">
        <v>7</v>
      </c>
      <c r="J171" s="7">
        <v>33881</v>
      </c>
    </row>
    <row r="172" spans="2:10" ht="43.5" x14ac:dyDescent="0.25">
      <c r="B172" s="4" t="s">
        <v>419</v>
      </c>
      <c r="C172" s="14" t="s">
        <v>371</v>
      </c>
      <c r="D172" s="15" t="s">
        <v>253</v>
      </c>
      <c r="E172" s="15" t="s">
        <v>17</v>
      </c>
      <c r="F172" s="14" t="s">
        <v>871</v>
      </c>
      <c r="G172" s="14" t="s">
        <v>420</v>
      </c>
      <c r="H172" s="14" t="s">
        <v>47</v>
      </c>
      <c r="I172" s="14" t="s">
        <v>21</v>
      </c>
      <c r="J172" s="7">
        <v>316119</v>
      </c>
    </row>
    <row r="173" spans="2:10" ht="43.5" x14ac:dyDescent="0.25">
      <c r="B173" s="4" t="s">
        <v>421</v>
      </c>
      <c r="C173" s="14" t="s">
        <v>422</v>
      </c>
      <c r="D173" s="15" t="s">
        <v>253</v>
      </c>
      <c r="E173" s="15" t="s">
        <v>17</v>
      </c>
      <c r="F173" s="14" t="s">
        <v>423</v>
      </c>
      <c r="G173" s="14" t="s">
        <v>424</v>
      </c>
      <c r="H173" s="14"/>
      <c r="I173" s="14" t="s">
        <v>828</v>
      </c>
      <c r="J173" s="7">
        <v>344767</v>
      </c>
    </row>
    <row r="174" spans="2:10" ht="57.75" x14ac:dyDescent="0.25">
      <c r="B174" s="4" t="s">
        <v>277</v>
      </c>
      <c r="C174" s="14" t="s">
        <v>851</v>
      </c>
      <c r="D174" s="15" t="s">
        <v>858</v>
      </c>
      <c r="E174" s="15" t="s">
        <v>278</v>
      </c>
      <c r="F174" s="14" t="s">
        <v>239</v>
      </c>
      <c r="G174" s="14" t="s">
        <v>279</v>
      </c>
      <c r="H174" s="14" t="s">
        <v>47</v>
      </c>
      <c r="I174" s="17"/>
      <c r="J174" s="7">
        <v>900000</v>
      </c>
    </row>
    <row r="175" spans="2:10" ht="29.25" x14ac:dyDescent="0.25">
      <c r="B175" s="10" t="s">
        <v>256</v>
      </c>
      <c r="C175" s="14" t="s">
        <v>257</v>
      </c>
      <c r="D175" s="15" t="s">
        <v>258</v>
      </c>
      <c r="E175" s="15" t="s">
        <v>17</v>
      </c>
      <c r="F175" s="14" t="s">
        <v>872</v>
      </c>
      <c r="G175" s="14" t="s">
        <v>259</v>
      </c>
      <c r="H175" s="14" t="s">
        <v>6</v>
      </c>
      <c r="I175" s="14" t="s">
        <v>33</v>
      </c>
      <c r="J175" s="11">
        <v>93386.12</v>
      </c>
    </row>
    <row r="176" spans="2:10" ht="29.25" x14ac:dyDescent="0.25">
      <c r="B176" s="4" t="s">
        <v>374</v>
      </c>
      <c r="C176" s="14" t="s">
        <v>375</v>
      </c>
      <c r="D176" s="15" t="s">
        <v>258</v>
      </c>
      <c r="E176" s="15" t="s">
        <v>17</v>
      </c>
      <c r="F176" s="14" t="s">
        <v>239</v>
      </c>
      <c r="G176" s="14" t="s">
        <v>376</v>
      </c>
      <c r="H176" s="14" t="s">
        <v>47</v>
      </c>
      <c r="I176" s="14" t="s">
        <v>21</v>
      </c>
      <c r="J176" s="6">
        <v>57918</v>
      </c>
    </row>
    <row r="177" spans="2:10" ht="29.25" x14ac:dyDescent="0.25">
      <c r="B177" s="4" t="s">
        <v>377</v>
      </c>
      <c r="C177" s="14" t="s">
        <v>378</v>
      </c>
      <c r="D177" s="15" t="s">
        <v>258</v>
      </c>
      <c r="E177" s="15" t="s">
        <v>17</v>
      </c>
      <c r="F177" s="14" t="s">
        <v>239</v>
      </c>
      <c r="G177" s="14" t="s">
        <v>379</v>
      </c>
      <c r="H177" s="14" t="s">
        <v>47</v>
      </c>
      <c r="I177" s="14" t="s">
        <v>21</v>
      </c>
      <c r="J177" s="6">
        <v>81939</v>
      </c>
    </row>
    <row r="178" spans="2:10" ht="29.25" x14ac:dyDescent="0.25">
      <c r="B178" s="4" t="s">
        <v>485</v>
      </c>
      <c r="C178" s="14" t="s">
        <v>846</v>
      </c>
      <c r="D178" s="15" t="s">
        <v>258</v>
      </c>
      <c r="E178" s="15" t="s">
        <v>17</v>
      </c>
      <c r="F178" s="14" t="s">
        <v>486</v>
      </c>
      <c r="G178" s="14" t="s">
        <v>487</v>
      </c>
      <c r="H178" s="14" t="s">
        <v>13</v>
      </c>
      <c r="I178" s="14" t="s">
        <v>7</v>
      </c>
      <c r="J178" s="7">
        <v>2000</v>
      </c>
    </row>
    <row r="179" spans="2:10" ht="29.25" x14ac:dyDescent="0.25">
      <c r="B179" s="4" t="s">
        <v>511</v>
      </c>
      <c r="C179" s="14" t="s">
        <v>512</v>
      </c>
      <c r="D179" s="15" t="s">
        <v>513</v>
      </c>
      <c r="E179" s="15" t="s">
        <v>514</v>
      </c>
      <c r="F179" s="14" t="s">
        <v>239</v>
      </c>
      <c r="G179" s="14" t="s">
        <v>515</v>
      </c>
      <c r="H179" s="14" t="s">
        <v>47</v>
      </c>
      <c r="I179" s="14" t="s">
        <v>33</v>
      </c>
      <c r="J179" s="7">
        <v>1378476</v>
      </c>
    </row>
    <row r="180" spans="2:10" x14ac:dyDescent="0.25">
      <c r="B180" s="4" t="s">
        <v>260</v>
      </c>
      <c r="C180" s="14" t="s">
        <v>261</v>
      </c>
      <c r="D180" s="15" t="s">
        <v>262</v>
      </c>
      <c r="E180" s="15" t="s">
        <v>17</v>
      </c>
      <c r="F180" s="14" t="s">
        <v>263</v>
      </c>
      <c r="G180" s="14" t="s">
        <v>264</v>
      </c>
      <c r="H180" s="14" t="s">
        <v>94</v>
      </c>
      <c r="I180" s="14" t="s">
        <v>21</v>
      </c>
      <c r="J180" s="7">
        <v>2937</v>
      </c>
    </row>
    <row r="181" spans="2:10" x14ac:dyDescent="0.25">
      <c r="B181" s="4" t="s">
        <v>265</v>
      </c>
      <c r="C181" s="14" t="s">
        <v>261</v>
      </c>
      <c r="D181" s="15" t="s">
        <v>262</v>
      </c>
      <c r="E181" s="15" t="s">
        <v>17</v>
      </c>
      <c r="F181" s="14" t="s">
        <v>263</v>
      </c>
      <c r="G181" s="14" t="s">
        <v>266</v>
      </c>
      <c r="H181" s="14" t="s">
        <v>94</v>
      </c>
      <c r="I181" s="14" t="s">
        <v>21</v>
      </c>
      <c r="J181" s="7">
        <v>3123</v>
      </c>
    </row>
    <row r="182" spans="2:10" x14ac:dyDescent="0.25">
      <c r="B182" s="4" t="s">
        <v>267</v>
      </c>
      <c r="C182" s="14" t="s">
        <v>261</v>
      </c>
      <c r="D182" s="15" t="s">
        <v>262</v>
      </c>
      <c r="E182" s="15" t="s">
        <v>17</v>
      </c>
      <c r="F182" s="14" t="s">
        <v>263</v>
      </c>
      <c r="G182" s="14" t="s">
        <v>268</v>
      </c>
      <c r="H182" s="14" t="s">
        <v>94</v>
      </c>
      <c r="I182" s="14" t="s">
        <v>21</v>
      </c>
      <c r="J182" s="7">
        <v>3437</v>
      </c>
    </row>
    <row r="183" spans="2:10" ht="29.25" x14ac:dyDescent="0.25">
      <c r="B183" s="4" t="s">
        <v>380</v>
      </c>
      <c r="C183" s="14" t="s">
        <v>314</v>
      </c>
      <c r="D183" s="15" t="s">
        <v>262</v>
      </c>
      <c r="E183" s="15" t="s">
        <v>17</v>
      </c>
      <c r="F183" s="14" t="s">
        <v>381</v>
      </c>
      <c r="G183" s="14" t="s">
        <v>818</v>
      </c>
      <c r="H183" s="14" t="s">
        <v>6</v>
      </c>
      <c r="I183" s="14" t="s">
        <v>7</v>
      </c>
      <c r="J183" s="6">
        <v>34900</v>
      </c>
    </row>
    <row r="184" spans="2:10" x14ac:dyDescent="0.25">
      <c r="B184" s="4" t="s">
        <v>382</v>
      </c>
      <c r="C184" s="14" t="s">
        <v>383</v>
      </c>
      <c r="D184" s="15" t="s">
        <v>262</v>
      </c>
      <c r="E184" s="15" t="s">
        <v>17</v>
      </c>
      <c r="F184" s="14" t="s">
        <v>384</v>
      </c>
      <c r="G184" s="14" t="s">
        <v>385</v>
      </c>
      <c r="H184" s="14" t="s">
        <v>94</v>
      </c>
      <c r="I184" s="14" t="s">
        <v>21</v>
      </c>
      <c r="J184" s="6">
        <v>108500</v>
      </c>
    </row>
    <row r="185" spans="2:10" ht="29.25" x14ac:dyDescent="0.25">
      <c r="B185" s="4" t="s">
        <v>386</v>
      </c>
      <c r="C185" s="14" t="s">
        <v>261</v>
      </c>
      <c r="D185" s="15" t="s">
        <v>262</v>
      </c>
      <c r="E185" s="15" t="s">
        <v>17</v>
      </c>
      <c r="F185" s="14" t="s">
        <v>387</v>
      </c>
      <c r="G185" s="14" t="s">
        <v>388</v>
      </c>
      <c r="H185" s="17" t="s">
        <v>47</v>
      </c>
      <c r="I185" s="19" t="s">
        <v>21</v>
      </c>
      <c r="J185" s="6">
        <v>69910</v>
      </c>
    </row>
    <row r="186" spans="2:10" ht="29.25" x14ac:dyDescent="0.25">
      <c r="B186" s="4" t="s">
        <v>425</v>
      </c>
      <c r="C186" s="14" t="s">
        <v>261</v>
      </c>
      <c r="D186" s="15" t="s">
        <v>262</v>
      </c>
      <c r="E186" s="15" t="s">
        <v>17</v>
      </c>
      <c r="F186" s="14" t="s">
        <v>426</v>
      </c>
      <c r="G186" s="14" t="s">
        <v>427</v>
      </c>
      <c r="H186" s="14" t="s">
        <v>13</v>
      </c>
      <c r="I186" s="14" t="s">
        <v>21</v>
      </c>
      <c r="J186" s="7">
        <v>11750</v>
      </c>
    </row>
    <row r="187" spans="2:10" ht="29.25" x14ac:dyDescent="0.25">
      <c r="B187" s="4" t="s">
        <v>428</v>
      </c>
      <c r="C187" s="14" t="s">
        <v>261</v>
      </c>
      <c r="D187" s="15" t="s">
        <v>262</v>
      </c>
      <c r="E187" s="15" t="s">
        <v>17</v>
      </c>
      <c r="F187" s="14" t="s">
        <v>263</v>
      </c>
      <c r="G187" s="14" t="s">
        <v>429</v>
      </c>
      <c r="H187" s="14" t="s">
        <v>94</v>
      </c>
      <c r="I187" s="14" t="s">
        <v>7</v>
      </c>
      <c r="J187" s="7">
        <v>5000</v>
      </c>
    </row>
    <row r="188" spans="2:10" ht="29.25" x14ac:dyDescent="0.25">
      <c r="B188" s="4" t="s">
        <v>455</v>
      </c>
      <c r="C188" s="14" t="s">
        <v>456</v>
      </c>
      <c r="D188" s="15" t="s">
        <v>262</v>
      </c>
      <c r="E188" s="15" t="s">
        <v>17</v>
      </c>
      <c r="F188" s="14" t="s">
        <v>457</v>
      </c>
      <c r="G188" s="14" t="s">
        <v>458</v>
      </c>
      <c r="H188" s="14" t="s">
        <v>6</v>
      </c>
      <c r="I188" s="14" t="s">
        <v>21</v>
      </c>
      <c r="J188" s="7">
        <v>4000</v>
      </c>
    </row>
    <row r="189" spans="2:10" ht="29.25" x14ac:dyDescent="0.25">
      <c r="B189" s="4" t="s">
        <v>503</v>
      </c>
      <c r="C189" s="14" t="s">
        <v>314</v>
      </c>
      <c r="D189" s="15" t="s">
        <v>262</v>
      </c>
      <c r="E189" s="15" t="s">
        <v>17</v>
      </c>
      <c r="F189" s="14" t="s">
        <v>504</v>
      </c>
      <c r="G189" s="14" t="s">
        <v>505</v>
      </c>
      <c r="H189" s="14" t="s">
        <v>47</v>
      </c>
      <c r="I189" s="14" t="s">
        <v>21</v>
      </c>
      <c r="J189" s="7">
        <v>20000</v>
      </c>
    </row>
    <row r="190" spans="2:10" x14ac:dyDescent="0.25">
      <c r="B190" s="4" t="s">
        <v>506</v>
      </c>
      <c r="C190" s="14" t="s">
        <v>261</v>
      </c>
      <c r="D190" s="15" t="s">
        <v>262</v>
      </c>
      <c r="E190" s="15" t="s">
        <v>17</v>
      </c>
      <c r="F190" s="14" t="s">
        <v>507</v>
      </c>
      <c r="G190" s="14" t="s">
        <v>508</v>
      </c>
      <c r="H190" s="14" t="s">
        <v>47</v>
      </c>
      <c r="I190" s="14" t="s">
        <v>21</v>
      </c>
      <c r="J190" s="7">
        <v>492000</v>
      </c>
    </row>
    <row r="191" spans="2:10" ht="29.25" x14ac:dyDescent="0.25">
      <c r="B191" s="4" t="s">
        <v>389</v>
      </c>
      <c r="C191" s="14" t="s">
        <v>390</v>
      </c>
      <c r="D191" s="15" t="s">
        <v>391</v>
      </c>
      <c r="E191" s="15" t="s">
        <v>17</v>
      </c>
      <c r="F191" s="14" t="s">
        <v>239</v>
      </c>
      <c r="G191" s="14" t="s">
        <v>392</v>
      </c>
      <c r="H191" s="14" t="s">
        <v>47</v>
      </c>
      <c r="I191" s="14" t="s">
        <v>21</v>
      </c>
      <c r="J191" s="6">
        <v>221725</v>
      </c>
    </row>
    <row r="192" spans="2:10" ht="72" x14ac:dyDescent="0.25">
      <c r="B192" s="4" t="s">
        <v>269</v>
      </c>
      <c r="C192" s="14" t="s">
        <v>270</v>
      </c>
      <c r="D192" s="15" t="s">
        <v>271</v>
      </c>
      <c r="E192" s="15" t="s">
        <v>17</v>
      </c>
      <c r="F192" s="14" t="s">
        <v>239</v>
      </c>
      <c r="G192" s="14" t="s">
        <v>272</v>
      </c>
      <c r="H192" s="14" t="s">
        <v>47</v>
      </c>
      <c r="I192" s="14" t="s">
        <v>826</v>
      </c>
      <c r="J192" s="7">
        <v>353252</v>
      </c>
    </row>
    <row r="193" spans="2:12" ht="29.25" x14ac:dyDescent="0.25">
      <c r="B193" s="4" t="s">
        <v>273</v>
      </c>
      <c r="C193" s="14" t="s">
        <v>274</v>
      </c>
      <c r="D193" s="15" t="s">
        <v>275</v>
      </c>
      <c r="E193" s="15" t="s">
        <v>17</v>
      </c>
      <c r="F193" s="14" t="s">
        <v>239</v>
      </c>
      <c r="G193" s="14" t="s">
        <v>276</v>
      </c>
      <c r="H193" s="14" t="s">
        <v>47</v>
      </c>
      <c r="I193" s="14" t="s">
        <v>21</v>
      </c>
      <c r="J193" s="7">
        <v>131057</v>
      </c>
    </row>
    <row r="194" spans="2:12" ht="29.25" x14ac:dyDescent="0.25">
      <c r="B194" s="4" t="s">
        <v>292</v>
      </c>
      <c r="C194" s="14" t="s">
        <v>274</v>
      </c>
      <c r="D194" s="15" t="s">
        <v>275</v>
      </c>
      <c r="E194" s="15" t="s">
        <v>17</v>
      </c>
      <c r="F194" s="14" t="s">
        <v>239</v>
      </c>
      <c r="G194" s="14" t="s">
        <v>276</v>
      </c>
      <c r="H194" s="14" t="s">
        <v>47</v>
      </c>
      <c r="I194" s="14" t="s">
        <v>21</v>
      </c>
      <c r="J194" s="8">
        <v>131057</v>
      </c>
    </row>
    <row r="195" spans="2:12" ht="29.25" x14ac:dyDescent="0.25">
      <c r="B195" s="4" t="s">
        <v>393</v>
      </c>
      <c r="C195" s="14" t="s">
        <v>394</v>
      </c>
      <c r="D195" s="15" t="s">
        <v>275</v>
      </c>
      <c r="E195" s="15" t="s">
        <v>17</v>
      </c>
      <c r="F195" s="14" t="s">
        <v>395</v>
      </c>
      <c r="G195" s="14" t="s">
        <v>396</v>
      </c>
      <c r="H195" s="14" t="s">
        <v>47</v>
      </c>
      <c r="I195" s="14" t="s">
        <v>21</v>
      </c>
      <c r="J195" s="6">
        <v>328948</v>
      </c>
    </row>
    <row r="196" spans="2:12" ht="43.5" x14ac:dyDescent="0.25">
      <c r="B196" s="4" t="s">
        <v>459</v>
      </c>
      <c r="C196" s="14" t="s">
        <v>848</v>
      </c>
      <c r="D196" s="15" t="s">
        <v>275</v>
      </c>
      <c r="E196" s="15" t="s">
        <v>17</v>
      </c>
      <c r="F196" s="14" t="s">
        <v>461</v>
      </c>
      <c r="G196" s="14" t="s">
        <v>462</v>
      </c>
      <c r="H196" s="14"/>
      <c r="I196" s="14" t="s">
        <v>21</v>
      </c>
      <c r="J196" s="7">
        <v>50000</v>
      </c>
    </row>
    <row r="197" spans="2:12" ht="29.25" x14ac:dyDescent="0.25">
      <c r="B197" s="4" t="s">
        <v>488</v>
      </c>
      <c r="C197" s="14" t="s">
        <v>460</v>
      </c>
      <c r="D197" s="15" t="s">
        <v>275</v>
      </c>
      <c r="E197" s="15" t="s">
        <v>17</v>
      </c>
      <c r="F197" s="14" t="s">
        <v>476</v>
      </c>
      <c r="G197" s="14" t="s">
        <v>489</v>
      </c>
      <c r="H197" s="14" t="s">
        <v>94</v>
      </c>
      <c r="I197" s="14" t="s">
        <v>21</v>
      </c>
      <c r="J197" s="7">
        <v>44975</v>
      </c>
    </row>
    <row r="198" spans="2:12" ht="29.25" x14ac:dyDescent="0.25">
      <c r="B198" s="4" t="s">
        <v>509</v>
      </c>
      <c r="C198" s="14" t="s">
        <v>274</v>
      </c>
      <c r="D198" s="15" t="s">
        <v>275</v>
      </c>
      <c r="E198" s="15" t="s">
        <v>17</v>
      </c>
      <c r="F198" s="14" t="s">
        <v>239</v>
      </c>
      <c r="G198" s="14" t="s">
        <v>510</v>
      </c>
      <c r="H198" s="14" t="s">
        <v>47</v>
      </c>
      <c r="I198" s="14" t="s">
        <v>21</v>
      </c>
      <c r="J198" s="7">
        <v>136035</v>
      </c>
    </row>
    <row r="199" spans="2:12" ht="29.25" x14ac:dyDescent="0.25">
      <c r="B199" s="4" t="s">
        <v>516</v>
      </c>
      <c r="C199" s="14" t="s">
        <v>845</v>
      </c>
      <c r="D199" s="15" t="s">
        <v>275</v>
      </c>
      <c r="E199" s="15" t="s">
        <v>17</v>
      </c>
      <c r="F199" s="14" t="s">
        <v>517</v>
      </c>
      <c r="G199" s="14" t="s">
        <v>518</v>
      </c>
      <c r="H199" s="14" t="s">
        <v>47</v>
      </c>
      <c r="I199" s="14" t="s">
        <v>33</v>
      </c>
      <c r="J199" s="6">
        <v>45471</v>
      </c>
    </row>
    <row r="200" spans="2:12" ht="29.25" x14ac:dyDescent="0.25">
      <c r="B200" s="4" t="s">
        <v>444</v>
      </c>
      <c r="C200" s="14" t="s">
        <v>445</v>
      </c>
      <c r="D200" s="15" t="s">
        <v>446</v>
      </c>
      <c r="E200" s="15" t="s">
        <v>17</v>
      </c>
      <c r="F200" s="14" t="s">
        <v>447</v>
      </c>
      <c r="G200" s="14" t="s">
        <v>448</v>
      </c>
      <c r="H200" s="14"/>
      <c r="I200" s="14" t="s">
        <v>21</v>
      </c>
      <c r="J200" s="7">
        <v>29700</v>
      </c>
    </row>
    <row r="201" spans="2:12" x14ac:dyDescent="0.25">
      <c r="B201" s="34" t="s">
        <v>862</v>
      </c>
      <c r="C201" s="34"/>
      <c r="D201" s="34"/>
      <c r="E201" s="34"/>
      <c r="F201" s="34"/>
      <c r="G201" s="34"/>
      <c r="H201" s="31" t="s">
        <v>803</v>
      </c>
      <c r="I201" s="31"/>
      <c r="J201" s="35">
        <f>SUM(J204:J206)</f>
        <v>47250</v>
      </c>
    </row>
    <row r="202" spans="2:12" x14ac:dyDescent="0.25">
      <c r="B202" s="34"/>
      <c r="C202" s="34"/>
      <c r="D202" s="34"/>
      <c r="E202" s="34"/>
      <c r="F202" s="34"/>
      <c r="G202" s="34"/>
      <c r="H202" s="31"/>
      <c r="I202" s="31"/>
      <c r="J202" s="36"/>
      <c r="L202" s="3"/>
    </row>
    <row r="203" spans="2:12" ht="29.25" x14ac:dyDescent="0.25">
      <c r="B203" s="1" t="s">
        <v>804</v>
      </c>
      <c r="C203" s="1" t="s">
        <v>805</v>
      </c>
      <c r="D203" s="1" t="s">
        <v>806</v>
      </c>
      <c r="E203" s="1" t="s">
        <v>807</v>
      </c>
      <c r="F203" s="1" t="s">
        <v>808</v>
      </c>
      <c r="G203" s="1" t="s">
        <v>809</v>
      </c>
      <c r="H203" s="1" t="s">
        <v>810</v>
      </c>
      <c r="I203" s="1" t="s">
        <v>811</v>
      </c>
      <c r="J203" s="2" t="s">
        <v>812</v>
      </c>
    </row>
    <row r="204" spans="2:12" ht="29.25" x14ac:dyDescent="0.25">
      <c r="B204" s="4" t="s">
        <v>649</v>
      </c>
      <c r="C204" s="14" t="s">
        <v>638</v>
      </c>
      <c r="D204" s="15" t="s">
        <v>640</v>
      </c>
      <c r="E204" s="15" t="s">
        <v>640</v>
      </c>
      <c r="F204" s="14" t="s">
        <v>650</v>
      </c>
      <c r="G204" s="14" t="s">
        <v>651</v>
      </c>
      <c r="H204" s="14" t="s">
        <v>47</v>
      </c>
      <c r="I204" s="14" t="s">
        <v>7</v>
      </c>
      <c r="J204" s="7">
        <v>0</v>
      </c>
    </row>
    <row r="205" spans="2:12" x14ac:dyDescent="0.25">
      <c r="B205" s="4" t="s">
        <v>637</v>
      </c>
      <c r="C205" s="14" t="s">
        <v>638</v>
      </c>
      <c r="D205" s="15" t="s">
        <v>639</v>
      </c>
      <c r="E205" s="15" t="s">
        <v>640</v>
      </c>
      <c r="F205" s="14" t="s">
        <v>641</v>
      </c>
      <c r="G205" s="14" t="s">
        <v>642</v>
      </c>
      <c r="H205" s="14" t="s">
        <v>6</v>
      </c>
      <c r="I205" s="14" t="s">
        <v>21</v>
      </c>
      <c r="J205" s="7">
        <v>44750</v>
      </c>
    </row>
    <row r="206" spans="2:12" ht="29.25" x14ac:dyDescent="0.25">
      <c r="B206" s="4" t="s">
        <v>643</v>
      </c>
      <c r="C206" s="14" t="s">
        <v>644</v>
      </c>
      <c r="D206" s="15" t="s">
        <v>645</v>
      </c>
      <c r="E206" s="15" t="s">
        <v>646</v>
      </c>
      <c r="F206" s="14" t="s">
        <v>647</v>
      </c>
      <c r="G206" s="14" t="s">
        <v>648</v>
      </c>
      <c r="H206" s="14"/>
      <c r="I206" s="14" t="s">
        <v>434</v>
      </c>
      <c r="J206" s="8">
        <v>2500</v>
      </c>
    </row>
    <row r="207" spans="2:12" x14ac:dyDescent="0.25">
      <c r="B207" s="34" t="s">
        <v>865</v>
      </c>
      <c r="C207" s="34"/>
      <c r="D207" s="34"/>
      <c r="E207" s="34"/>
      <c r="F207" s="34"/>
      <c r="G207" s="34"/>
      <c r="H207" s="31" t="s">
        <v>803</v>
      </c>
      <c r="I207" s="31"/>
      <c r="J207" s="35">
        <f>SUM(J210:J211)</f>
        <v>9219</v>
      </c>
    </row>
    <row r="208" spans="2:12" x14ac:dyDescent="0.25">
      <c r="B208" s="34"/>
      <c r="C208" s="34"/>
      <c r="D208" s="34"/>
      <c r="E208" s="34"/>
      <c r="F208" s="34"/>
      <c r="G208" s="34"/>
      <c r="H208" s="31"/>
      <c r="I208" s="31"/>
      <c r="J208" s="36"/>
      <c r="L208" s="3"/>
    </row>
    <row r="209" spans="2:12" ht="29.25" x14ac:dyDescent="0.25">
      <c r="B209" s="1" t="s">
        <v>804</v>
      </c>
      <c r="C209" s="1" t="s">
        <v>805</v>
      </c>
      <c r="D209" s="1" t="s">
        <v>806</v>
      </c>
      <c r="E209" s="1" t="s">
        <v>807</v>
      </c>
      <c r="F209" s="1" t="s">
        <v>808</v>
      </c>
      <c r="G209" s="1" t="s">
        <v>809</v>
      </c>
      <c r="H209" s="1" t="s">
        <v>810</v>
      </c>
      <c r="I209" s="1" t="s">
        <v>811</v>
      </c>
      <c r="J209" s="2" t="s">
        <v>812</v>
      </c>
    </row>
    <row r="210" spans="2:12" ht="43.5" x14ac:dyDescent="0.25">
      <c r="B210" s="4" t="s">
        <v>729</v>
      </c>
      <c r="C210" s="14" t="s">
        <v>730</v>
      </c>
      <c r="D210" s="15" t="s">
        <v>731</v>
      </c>
      <c r="E210" s="15" t="s">
        <v>814</v>
      </c>
      <c r="F210" s="14" t="s">
        <v>732</v>
      </c>
      <c r="G210" s="14" t="s">
        <v>733</v>
      </c>
      <c r="H210" s="14" t="s">
        <v>13</v>
      </c>
      <c r="I210" s="14" t="s">
        <v>7</v>
      </c>
      <c r="J210" s="7">
        <v>2460</v>
      </c>
    </row>
    <row r="211" spans="2:12" ht="43.5" x14ac:dyDescent="0.25">
      <c r="B211" s="4" t="s">
        <v>734</v>
      </c>
      <c r="C211" s="14" t="s">
        <v>730</v>
      </c>
      <c r="D211" s="15" t="s">
        <v>731</v>
      </c>
      <c r="E211" s="15" t="s">
        <v>814</v>
      </c>
      <c r="F211" s="14" t="s">
        <v>735</v>
      </c>
      <c r="G211" s="14" t="s">
        <v>736</v>
      </c>
      <c r="H211" s="14" t="s">
        <v>6</v>
      </c>
      <c r="I211" s="14" t="s">
        <v>7</v>
      </c>
      <c r="J211" s="6">
        <v>6759</v>
      </c>
    </row>
    <row r="212" spans="2:12" x14ac:dyDescent="0.25">
      <c r="B212" s="34" t="s">
        <v>863</v>
      </c>
      <c r="C212" s="34"/>
      <c r="D212" s="34"/>
      <c r="E212" s="34"/>
      <c r="F212" s="34"/>
      <c r="G212" s="34"/>
      <c r="H212" s="31" t="s">
        <v>803</v>
      </c>
      <c r="I212" s="31"/>
      <c r="J212" s="35">
        <f>SUM(J215:J231)</f>
        <v>894566.2</v>
      </c>
    </row>
    <row r="213" spans="2:12" x14ac:dyDescent="0.25">
      <c r="B213" s="34"/>
      <c r="C213" s="34"/>
      <c r="D213" s="34"/>
      <c r="E213" s="34"/>
      <c r="F213" s="34"/>
      <c r="G213" s="34"/>
      <c r="H213" s="31"/>
      <c r="I213" s="31"/>
      <c r="J213" s="36"/>
      <c r="L213" s="3"/>
    </row>
    <row r="214" spans="2:12" ht="29.25" x14ac:dyDescent="0.25">
      <c r="B214" s="1" t="s">
        <v>804</v>
      </c>
      <c r="C214" s="1" t="s">
        <v>805</v>
      </c>
      <c r="D214" s="1" t="s">
        <v>806</v>
      </c>
      <c r="E214" s="1" t="s">
        <v>807</v>
      </c>
      <c r="F214" s="1" t="s">
        <v>808</v>
      </c>
      <c r="G214" s="1" t="s">
        <v>809</v>
      </c>
      <c r="H214" s="1" t="s">
        <v>810</v>
      </c>
      <c r="I214" s="1" t="s">
        <v>811</v>
      </c>
      <c r="J214" s="2" t="s">
        <v>812</v>
      </c>
    </row>
    <row r="215" spans="2:12" x14ac:dyDescent="0.25">
      <c r="B215" s="4" t="s">
        <v>686</v>
      </c>
      <c r="C215" s="14" t="s">
        <v>687</v>
      </c>
      <c r="D215" s="15" t="s">
        <v>688</v>
      </c>
      <c r="E215" s="15" t="s">
        <v>659</v>
      </c>
      <c r="F215" s="14" t="s">
        <v>586</v>
      </c>
      <c r="G215" s="14" t="s">
        <v>689</v>
      </c>
      <c r="H215" s="14" t="s">
        <v>6</v>
      </c>
      <c r="I215" s="14" t="s">
        <v>33</v>
      </c>
      <c r="J215" s="7">
        <v>7205</v>
      </c>
    </row>
    <row r="216" spans="2:12" x14ac:dyDescent="0.25">
      <c r="B216" s="4" t="s">
        <v>686</v>
      </c>
      <c r="C216" s="14" t="s">
        <v>687</v>
      </c>
      <c r="D216" s="15" t="s">
        <v>688</v>
      </c>
      <c r="E216" s="15" t="s">
        <v>659</v>
      </c>
      <c r="F216" s="14" t="s">
        <v>586</v>
      </c>
      <c r="G216" s="14" t="s">
        <v>689</v>
      </c>
      <c r="H216" s="14" t="s">
        <v>6</v>
      </c>
      <c r="I216" s="14" t="s">
        <v>33</v>
      </c>
      <c r="J216" s="6">
        <v>6237</v>
      </c>
    </row>
    <row r="217" spans="2:12" ht="29.25" x14ac:dyDescent="0.25">
      <c r="B217" s="4" t="s">
        <v>699</v>
      </c>
      <c r="C217" s="14" t="s">
        <v>700</v>
      </c>
      <c r="D217" s="15" t="s">
        <v>701</v>
      </c>
      <c r="E217" s="15" t="s">
        <v>702</v>
      </c>
      <c r="F217" s="14" t="s">
        <v>703</v>
      </c>
      <c r="G217" s="14" t="s">
        <v>704</v>
      </c>
      <c r="H217" s="14" t="s">
        <v>94</v>
      </c>
      <c r="I217" s="14" t="s">
        <v>7</v>
      </c>
      <c r="J217" s="8">
        <v>8085</v>
      </c>
    </row>
    <row r="218" spans="2:12" ht="29.25" x14ac:dyDescent="0.25">
      <c r="B218" s="4" t="s">
        <v>709</v>
      </c>
      <c r="C218" s="14" t="s">
        <v>700</v>
      </c>
      <c r="D218" s="15" t="s">
        <v>710</v>
      </c>
      <c r="E218" s="15" t="s">
        <v>702</v>
      </c>
      <c r="F218" s="14" t="s">
        <v>711</v>
      </c>
      <c r="G218" s="14" t="s">
        <v>704</v>
      </c>
      <c r="H218" s="14" t="s">
        <v>94</v>
      </c>
      <c r="I218" s="14" t="s">
        <v>7</v>
      </c>
      <c r="J218" s="7">
        <v>28890</v>
      </c>
    </row>
    <row r="219" spans="2:12" ht="29.25" x14ac:dyDescent="0.25">
      <c r="B219" s="4" t="s">
        <v>690</v>
      </c>
      <c r="C219" s="14" t="s">
        <v>691</v>
      </c>
      <c r="D219" s="15" t="s">
        <v>692</v>
      </c>
      <c r="E219" s="15" t="s">
        <v>659</v>
      </c>
      <c r="F219" s="14" t="s">
        <v>693</v>
      </c>
      <c r="G219" s="14" t="s">
        <v>694</v>
      </c>
      <c r="H219" s="14" t="s">
        <v>94</v>
      </c>
      <c r="I219" s="14" t="s">
        <v>7</v>
      </c>
      <c r="J219" s="7">
        <v>0</v>
      </c>
    </row>
    <row r="220" spans="2:12" ht="29.25" x14ac:dyDescent="0.25">
      <c r="B220" s="4" t="s">
        <v>662</v>
      </c>
      <c r="C220" s="14" t="s">
        <v>839</v>
      </c>
      <c r="D220" s="15" t="s">
        <v>598</v>
      </c>
      <c r="E220" s="15" t="s">
        <v>659</v>
      </c>
      <c r="F220" s="14" t="s">
        <v>541</v>
      </c>
      <c r="G220" s="14" t="s">
        <v>663</v>
      </c>
      <c r="H220" s="14" t="s">
        <v>6</v>
      </c>
      <c r="I220" s="14" t="s">
        <v>33</v>
      </c>
      <c r="J220" s="6">
        <v>152666</v>
      </c>
    </row>
    <row r="221" spans="2:12" ht="43.5" x14ac:dyDescent="0.25">
      <c r="B221" s="4" t="s">
        <v>664</v>
      </c>
      <c r="C221" s="18" t="s">
        <v>838</v>
      </c>
      <c r="D221" s="15" t="s">
        <v>598</v>
      </c>
      <c r="E221" s="15" t="s">
        <v>659</v>
      </c>
      <c r="F221" s="17" t="s">
        <v>541</v>
      </c>
      <c r="G221" s="17" t="s">
        <v>665</v>
      </c>
      <c r="H221" s="17" t="s">
        <v>47</v>
      </c>
      <c r="I221" s="17" t="s">
        <v>666</v>
      </c>
      <c r="J221" s="13">
        <v>231950</v>
      </c>
    </row>
    <row r="222" spans="2:12" x14ac:dyDescent="0.25">
      <c r="B222" s="4" t="s">
        <v>667</v>
      </c>
      <c r="C222" s="14" t="s">
        <v>668</v>
      </c>
      <c r="D222" s="15" t="s">
        <v>598</v>
      </c>
      <c r="E222" s="15" t="s">
        <v>659</v>
      </c>
      <c r="F222" s="14" t="s">
        <v>669</v>
      </c>
      <c r="G222" s="14" t="s">
        <v>670</v>
      </c>
      <c r="H222" s="14" t="s">
        <v>41</v>
      </c>
      <c r="I222" s="14" t="s">
        <v>7</v>
      </c>
      <c r="J222" s="6">
        <v>10000</v>
      </c>
    </row>
    <row r="223" spans="2:12" ht="29.25" x14ac:dyDescent="0.25">
      <c r="B223" s="4" t="s">
        <v>671</v>
      </c>
      <c r="C223" s="14" t="s">
        <v>672</v>
      </c>
      <c r="D223" s="15" t="s">
        <v>598</v>
      </c>
      <c r="E223" s="15" t="s">
        <v>659</v>
      </c>
      <c r="F223" s="14" t="s">
        <v>673</v>
      </c>
      <c r="G223" s="14" t="s">
        <v>674</v>
      </c>
      <c r="H223" s="14"/>
      <c r="I223" s="14" t="s">
        <v>828</v>
      </c>
      <c r="J223" s="7">
        <v>8729</v>
      </c>
    </row>
    <row r="224" spans="2:12" ht="29.25" x14ac:dyDescent="0.25">
      <c r="B224" s="4" t="s">
        <v>656</v>
      </c>
      <c r="C224" s="14" t="s">
        <v>657</v>
      </c>
      <c r="D224" s="15" t="s">
        <v>658</v>
      </c>
      <c r="E224" s="15" t="s">
        <v>659</v>
      </c>
      <c r="F224" s="14" t="s">
        <v>660</v>
      </c>
      <c r="G224" s="14" t="s">
        <v>661</v>
      </c>
      <c r="H224" s="14" t="s">
        <v>47</v>
      </c>
      <c r="I224" s="14" t="s">
        <v>7</v>
      </c>
      <c r="J224" s="7">
        <v>148553.20000000001</v>
      </c>
    </row>
    <row r="225" spans="2:12" ht="29.25" x14ac:dyDescent="0.25">
      <c r="B225" s="4" t="s">
        <v>675</v>
      </c>
      <c r="C225" s="14" t="s">
        <v>837</v>
      </c>
      <c r="D225" s="15" t="s">
        <v>676</v>
      </c>
      <c r="E225" s="15" t="s">
        <v>659</v>
      </c>
      <c r="F225" s="14" t="s">
        <v>677</v>
      </c>
      <c r="G225" s="14" t="s">
        <v>678</v>
      </c>
      <c r="H225" s="14" t="s">
        <v>6</v>
      </c>
      <c r="I225" s="14" t="s">
        <v>7</v>
      </c>
      <c r="J225" s="6">
        <v>6780</v>
      </c>
    </row>
    <row r="226" spans="2:12" ht="29.25" x14ac:dyDescent="0.25">
      <c r="B226" s="4" t="s">
        <v>679</v>
      </c>
      <c r="C226" s="20" t="s">
        <v>836</v>
      </c>
      <c r="D226" s="15" t="s">
        <v>676</v>
      </c>
      <c r="E226" s="15" t="s">
        <v>659</v>
      </c>
      <c r="F226" s="20" t="s">
        <v>680</v>
      </c>
      <c r="G226" s="20" t="s">
        <v>681</v>
      </c>
      <c r="H226" s="20" t="s">
        <v>47</v>
      </c>
      <c r="I226" s="20" t="s">
        <v>7</v>
      </c>
      <c r="J226" s="5">
        <v>75000</v>
      </c>
    </row>
    <row r="227" spans="2:12" x14ac:dyDescent="0.25">
      <c r="B227" s="4" t="s">
        <v>695</v>
      </c>
      <c r="C227" s="14" t="s">
        <v>696</v>
      </c>
      <c r="D227" s="15" t="s">
        <v>676</v>
      </c>
      <c r="E227" s="15" t="s">
        <v>659</v>
      </c>
      <c r="F227" s="14" t="s">
        <v>697</v>
      </c>
      <c r="G227" s="14" t="s">
        <v>698</v>
      </c>
      <c r="H227" s="14" t="s">
        <v>6</v>
      </c>
      <c r="I227" s="14" t="s">
        <v>33</v>
      </c>
      <c r="J227" s="7">
        <v>40000</v>
      </c>
    </row>
    <row r="228" spans="2:12" ht="29.25" x14ac:dyDescent="0.25">
      <c r="B228" s="4" t="s">
        <v>675</v>
      </c>
      <c r="C228" s="14" t="s">
        <v>834</v>
      </c>
      <c r="D228" s="15" t="s">
        <v>676</v>
      </c>
      <c r="E228" s="15" t="s">
        <v>659</v>
      </c>
      <c r="F228" s="14" t="s">
        <v>677</v>
      </c>
      <c r="G228" s="14" t="s">
        <v>678</v>
      </c>
      <c r="H228" s="14" t="s">
        <v>6</v>
      </c>
      <c r="I228" s="14" t="s">
        <v>7</v>
      </c>
      <c r="J228" s="7">
        <v>6390</v>
      </c>
    </row>
    <row r="229" spans="2:12" ht="57.75" x14ac:dyDescent="0.25">
      <c r="B229" s="4" t="s">
        <v>682</v>
      </c>
      <c r="C229" s="14" t="s">
        <v>835</v>
      </c>
      <c r="D229" s="15" t="s">
        <v>683</v>
      </c>
      <c r="E229" s="15" t="s">
        <v>659</v>
      </c>
      <c r="F229" s="14" t="s">
        <v>684</v>
      </c>
      <c r="G229" s="14" t="s">
        <v>685</v>
      </c>
      <c r="H229" s="14" t="s">
        <v>94</v>
      </c>
      <c r="I229" s="14" t="s">
        <v>21</v>
      </c>
      <c r="J229" s="6">
        <v>4500</v>
      </c>
    </row>
    <row r="230" spans="2:12" ht="43.5" x14ac:dyDescent="0.25">
      <c r="B230" s="4" t="s">
        <v>705</v>
      </c>
      <c r="C230" s="14" t="s">
        <v>833</v>
      </c>
      <c r="D230" s="15" t="s">
        <v>706</v>
      </c>
      <c r="E230" s="15" t="s">
        <v>659</v>
      </c>
      <c r="F230" s="14" t="s">
        <v>707</v>
      </c>
      <c r="G230" s="14" t="s">
        <v>708</v>
      </c>
      <c r="H230" s="14" t="s">
        <v>6</v>
      </c>
      <c r="I230" s="14" t="s">
        <v>829</v>
      </c>
      <c r="J230" s="7">
        <v>144581</v>
      </c>
    </row>
    <row r="231" spans="2:12" x14ac:dyDescent="0.25">
      <c r="B231" s="4" t="s">
        <v>652</v>
      </c>
      <c r="C231" s="14" t="s">
        <v>653</v>
      </c>
      <c r="D231" s="15" t="s">
        <v>659</v>
      </c>
      <c r="E231" s="15" t="s">
        <v>659</v>
      </c>
      <c r="F231" s="14" t="s">
        <v>654</v>
      </c>
      <c r="G231" s="14" t="s">
        <v>655</v>
      </c>
      <c r="H231" s="14" t="s">
        <v>13</v>
      </c>
      <c r="I231" s="17" t="s">
        <v>7</v>
      </c>
      <c r="J231" s="8">
        <v>15000</v>
      </c>
    </row>
    <row r="232" spans="2:12" x14ac:dyDescent="0.25">
      <c r="B232" s="34" t="s">
        <v>864</v>
      </c>
      <c r="C232" s="34"/>
      <c r="D232" s="34"/>
      <c r="E232" s="34"/>
      <c r="F232" s="34"/>
      <c r="G232" s="34"/>
      <c r="H232" s="31" t="s">
        <v>803</v>
      </c>
      <c r="I232" s="31"/>
      <c r="J232" s="35">
        <f>SUM(J235:J238)</f>
        <v>747002</v>
      </c>
    </row>
    <row r="233" spans="2:12" x14ac:dyDescent="0.25">
      <c r="B233" s="34"/>
      <c r="C233" s="34"/>
      <c r="D233" s="34"/>
      <c r="E233" s="34"/>
      <c r="F233" s="34"/>
      <c r="G233" s="34"/>
      <c r="H233" s="31"/>
      <c r="I233" s="31"/>
      <c r="J233" s="36"/>
      <c r="L233" s="3"/>
    </row>
    <row r="234" spans="2:12" ht="29.25" x14ac:dyDescent="0.25">
      <c r="B234" s="1" t="s">
        <v>804</v>
      </c>
      <c r="C234" s="1" t="s">
        <v>805</v>
      </c>
      <c r="D234" s="1" t="s">
        <v>806</v>
      </c>
      <c r="E234" s="1" t="s">
        <v>807</v>
      </c>
      <c r="F234" s="1" t="s">
        <v>808</v>
      </c>
      <c r="G234" s="1" t="s">
        <v>809</v>
      </c>
      <c r="H234" s="1" t="s">
        <v>810</v>
      </c>
      <c r="I234" s="1" t="s">
        <v>811</v>
      </c>
      <c r="J234" s="2" t="s">
        <v>812</v>
      </c>
    </row>
    <row r="235" spans="2:12" ht="29.25" x14ac:dyDescent="0.25">
      <c r="B235" s="4" t="s">
        <v>712</v>
      </c>
      <c r="C235" s="14" t="s">
        <v>713</v>
      </c>
      <c r="D235" s="15" t="s">
        <v>714</v>
      </c>
      <c r="E235" s="15" t="s">
        <v>714</v>
      </c>
      <c r="F235" s="14" t="s">
        <v>715</v>
      </c>
      <c r="G235" s="14" t="s">
        <v>716</v>
      </c>
      <c r="H235" s="14" t="s">
        <v>47</v>
      </c>
      <c r="I235" s="14" t="s">
        <v>33</v>
      </c>
      <c r="J235" s="7">
        <v>249318</v>
      </c>
    </row>
    <row r="236" spans="2:12" ht="29.25" x14ac:dyDescent="0.25">
      <c r="B236" s="4" t="s">
        <v>721</v>
      </c>
      <c r="C236" s="14" t="s">
        <v>722</v>
      </c>
      <c r="D236" s="15" t="s">
        <v>714</v>
      </c>
      <c r="E236" s="15" t="s">
        <v>714</v>
      </c>
      <c r="F236" s="14" t="s">
        <v>723</v>
      </c>
      <c r="G236" s="14" t="s">
        <v>724</v>
      </c>
      <c r="H236" s="14" t="s">
        <v>94</v>
      </c>
      <c r="I236" s="14" t="s">
        <v>7</v>
      </c>
      <c r="J236" s="7">
        <v>218684</v>
      </c>
    </row>
    <row r="237" spans="2:12" x14ac:dyDescent="0.25">
      <c r="B237" s="4" t="s">
        <v>725</v>
      </c>
      <c r="C237" s="14" t="s">
        <v>726</v>
      </c>
      <c r="D237" s="15" t="s">
        <v>714</v>
      </c>
      <c r="E237" s="15" t="s">
        <v>714</v>
      </c>
      <c r="F237" s="14" t="s">
        <v>727</v>
      </c>
      <c r="G237" s="14" t="s">
        <v>728</v>
      </c>
      <c r="H237" s="14" t="s">
        <v>13</v>
      </c>
      <c r="I237" s="14" t="s">
        <v>33</v>
      </c>
      <c r="J237" s="6">
        <v>59000</v>
      </c>
    </row>
    <row r="238" spans="2:12" ht="29.25" x14ac:dyDescent="0.25">
      <c r="B238" s="4" t="s">
        <v>717</v>
      </c>
      <c r="C238" s="14" t="s">
        <v>718</v>
      </c>
      <c r="D238" s="15" t="s">
        <v>719</v>
      </c>
      <c r="E238" s="15" t="s">
        <v>714</v>
      </c>
      <c r="F238" s="14" t="s">
        <v>715</v>
      </c>
      <c r="G238" s="14" t="s">
        <v>720</v>
      </c>
      <c r="H238" s="14" t="s">
        <v>47</v>
      </c>
      <c r="I238" s="14" t="s">
        <v>33</v>
      </c>
      <c r="J238" s="7">
        <v>220000</v>
      </c>
    </row>
    <row r="239" spans="2:12" x14ac:dyDescent="0.25">
      <c r="B239" s="34" t="s">
        <v>866</v>
      </c>
      <c r="C239" s="34"/>
      <c r="D239" s="34"/>
      <c r="E239" s="34"/>
      <c r="F239" s="34"/>
      <c r="G239" s="34"/>
      <c r="H239" s="31" t="s">
        <v>803</v>
      </c>
      <c r="I239" s="31"/>
      <c r="J239" s="35">
        <f>SUM(J242:J262)</f>
        <v>12455864.640000001</v>
      </c>
    </row>
    <row r="240" spans="2:12" x14ac:dyDescent="0.25">
      <c r="B240" s="34"/>
      <c r="C240" s="34"/>
      <c r="D240" s="34"/>
      <c r="E240" s="34"/>
      <c r="F240" s="34"/>
      <c r="G240" s="34"/>
      <c r="H240" s="31"/>
      <c r="I240" s="31"/>
      <c r="J240" s="36"/>
      <c r="L240" s="3"/>
    </row>
    <row r="241" spans="2:10" ht="29.25" x14ac:dyDescent="0.25">
      <c r="B241" s="1" t="s">
        <v>804</v>
      </c>
      <c r="C241" s="1" t="s">
        <v>805</v>
      </c>
      <c r="D241" s="1" t="s">
        <v>806</v>
      </c>
      <c r="E241" s="1" t="s">
        <v>807</v>
      </c>
      <c r="F241" s="1" t="s">
        <v>808</v>
      </c>
      <c r="G241" s="1" t="s">
        <v>809</v>
      </c>
      <c r="H241" s="1" t="s">
        <v>810</v>
      </c>
      <c r="I241" s="1" t="s">
        <v>811</v>
      </c>
      <c r="J241" s="2" t="s">
        <v>812</v>
      </c>
    </row>
    <row r="242" spans="2:10" x14ac:dyDescent="0.25">
      <c r="B242" s="4" t="s">
        <v>787</v>
      </c>
      <c r="C242" s="14" t="s">
        <v>738</v>
      </c>
      <c r="D242" s="15" t="s">
        <v>739</v>
      </c>
      <c r="E242" s="15" t="s">
        <v>815</v>
      </c>
      <c r="F242" s="14" t="s">
        <v>788</v>
      </c>
      <c r="G242" s="14" t="s">
        <v>789</v>
      </c>
      <c r="H242" s="14" t="s">
        <v>47</v>
      </c>
      <c r="I242" s="14" t="s">
        <v>172</v>
      </c>
      <c r="J242" s="7">
        <v>113870</v>
      </c>
    </row>
    <row r="243" spans="2:10" ht="29.25" x14ac:dyDescent="0.25">
      <c r="B243" s="4" t="s">
        <v>790</v>
      </c>
      <c r="C243" s="14" t="s">
        <v>791</v>
      </c>
      <c r="D243" s="15" t="s">
        <v>739</v>
      </c>
      <c r="E243" s="15" t="s">
        <v>815</v>
      </c>
      <c r="F243" s="14" t="s">
        <v>740</v>
      </c>
      <c r="G243" s="14" t="s">
        <v>792</v>
      </c>
      <c r="H243" s="14" t="s">
        <v>13</v>
      </c>
      <c r="I243" s="14" t="s">
        <v>7</v>
      </c>
      <c r="J243" s="7">
        <v>19500</v>
      </c>
    </row>
    <row r="244" spans="2:10" x14ac:dyDescent="0.25">
      <c r="B244" s="4" t="s">
        <v>737</v>
      </c>
      <c r="C244" s="14" t="s">
        <v>738</v>
      </c>
      <c r="D244" s="15" t="s">
        <v>739</v>
      </c>
      <c r="E244" s="15" t="s">
        <v>815</v>
      </c>
      <c r="F244" s="14" t="s">
        <v>740</v>
      </c>
      <c r="G244" s="14" t="s">
        <v>741</v>
      </c>
      <c r="H244" s="14" t="s">
        <v>13</v>
      </c>
      <c r="I244" s="14" t="s">
        <v>172</v>
      </c>
      <c r="J244" s="6">
        <v>3000</v>
      </c>
    </row>
    <row r="245" spans="2:10" ht="29.25" x14ac:dyDescent="0.25">
      <c r="B245" s="4" t="s">
        <v>746</v>
      </c>
      <c r="C245" s="14" t="s">
        <v>747</v>
      </c>
      <c r="D245" s="15" t="s">
        <v>739</v>
      </c>
      <c r="E245" s="15" t="s">
        <v>815</v>
      </c>
      <c r="F245" s="14" t="s">
        <v>748</v>
      </c>
      <c r="G245" s="14" t="s">
        <v>749</v>
      </c>
      <c r="H245" s="14" t="s">
        <v>94</v>
      </c>
      <c r="I245" s="14" t="s">
        <v>823</v>
      </c>
      <c r="J245" s="7">
        <v>48900</v>
      </c>
    </row>
    <row r="246" spans="2:10" x14ac:dyDescent="0.25">
      <c r="B246" s="4" t="s">
        <v>750</v>
      </c>
      <c r="C246" s="14" t="s">
        <v>738</v>
      </c>
      <c r="D246" s="15" t="s">
        <v>739</v>
      </c>
      <c r="E246" s="15" t="s">
        <v>815</v>
      </c>
      <c r="F246" s="14" t="s">
        <v>735</v>
      </c>
      <c r="G246" s="14" t="s">
        <v>751</v>
      </c>
      <c r="H246" s="14" t="s">
        <v>6</v>
      </c>
      <c r="I246" s="14" t="s">
        <v>7</v>
      </c>
      <c r="J246" s="6">
        <v>10998.99</v>
      </c>
    </row>
    <row r="247" spans="2:10" x14ac:dyDescent="0.25">
      <c r="B247" s="4" t="s">
        <v>752</v>
      </c>
      <c r="C247" s="14" t="s">
        <v>738</v>
      </c>
      <c r="D247" s="15" t="s">
        <v>739</v>
      </c>
      <c r="E247" s="15" t="s">
        <v>815</v>
      </c>
      <c r="F247" s="14" t="s">
        <v>735</v>
      </c>
      <c r="G247" s="14" t="s">
        <v>753</v>
      </c>
      <c r="H247" s="14" t="s">
        <v>6</v>
      </c>
      <c r="I247" s="14" t="s">
        <v>7</v>
      </c>
      <c r="J247" s="6">
        <v>84255.33</v>
      </c>
    </row>
    <row r="248" spans="2:10" x14ac:dyDescent="0.25">
      <c r="B248" s="4" t="s">
        <v>754</v>
      </c>
      <c r="C248" s="14" t="s">
        <v>738</v>
      </c>
      <c r="D248" s="15" t="s">
        <v>739</v>
      </c>
      <c r="E248" s="15" t="s">
        <v>815</v>
      </c>
      <c r="F248" s="14" t="s">
        <v>740</v>
      </c>
      <c r="G248" s="14" t="s">
        <v>755</v>
      </c>
      <c r="H248" s="14" t="s">
        <v>13</v>
      </c>
      <c r="I248" s="14" t="s">
        <v>7</v>
      </c>
      <c r="J248" s="6">
        <v>3000</v>
      </c>
    </row>
    <row r="249" spans="2:10" ht="29.25" x14ac:dyDescent="0.25">
      <c r="B249" s="4" t="s">
        <v>756</v>
      </c>
      <c r="C249" s="14" t="s">
        <v>757</v>
      </c>
      <c r="D249" s="15" t="s">
        <v>739</v>
      </c>
      <c r="E249" s="15" t="s">
        <v>815</v>
      </c>
      <c r="F249" s="14" t="s">
        <v>740</v>
      </c>
      <c r="G249" s="14" t="s">
        <v>758</v>
      </c>
      <c r="H249" s="14" t="s">
        <v>13</v>
      </c>
      <c r="I249" s="14" t="s">
        <v>7</v>
      </c>
      <c r="J249" s="6">
        <v>173861</v>
      </c>
    </row>
    <row r="250" spans="2:10" ht="29.25" x14ac:dyDescent="0.25">
      <c r="B250" s="4" t="s">
        <v>759</v>
      </c>
      <c r="C250" s="14" t="s">
        <v>757</v>
      </c>
      <c r="D250" s="15" t="s">
        <v>739</v>
      </c>
      <c r="E250" s="15" t="s">
        <v>815</v>
      </c>
      <c r="F250" s="14" t="s">
        <v>740</v>
      </c>
      <c r="G250" s="14" t="s">
        <v>760</v>
      </c>
      <c r="H250" s="14" t="s">
        <v>13</v>
      </c>
      <c r="I250" s="14" t="s">
        <v>7</v>
      </c>
      <c r="J250" s="6">
        <v>13504</v>
      </c>
    </row>
    <row r="251" spans="2:10" ht="29.25" x14ac:dyDescent="0.25">
      <c r="B251" s="4" t="s">
        <v>761</v>
      </c>
      <c r="C251" s="14" t="s">
        <v>757</v>
      </c>
      <c r="D251" s="15" t="s">
        <v>739</v>
      </c>
      <c r="E251" s="15" t="s">
        <v>815</v>
      </c>
      <c r="F251" s="14" t="s">
        <v>740</v>
      </c>
      <c r="G251" s="14" t="s">
        <v>762</v>
      </c>
      <c r="H251" s="14" t="s">
        <v>13</v>
      </c>
      <c r="I251" s="14" t="s">
        <v>7</v>
      </c>
      <c r="J251" s="6">
        <v>32074</v>
      </c>
    </row>
    <row r="252" spans="2:10" ht="29.25" x14ac:dyDescent="0.25">
      <c r="B252" s="4" t="s">
        <v>800</v>
      </c>
      <c r="C252" s="14" t="s">
        <v>757</v>
      </c>
      <c r="D252" s="15" t="s">
        <v>739</v>
      </c>
      <c r="E252" s="15" t="s">
        <v>815</v>
      </c>
      <c r="F252" s="14" t="s">
        <v>740</v>
      </c>
      <c r="G252" s="14" t="s">
        <v>801</v>
      </c>
      <c r="H252" s="14" t="s">
        <v>13</v>
      </c>
      <c r="I252" s="14" t="s">
        <v>7</v>
      </c>
      <c r="J252" s="6">
        <v>654367</v>
      </c>
    </row>
    <row r="253" spans="2:10" ht="29.25" x14ac:dyDescent="0.25">
      <c r="B253" s="4" t="s">
        <v>763</v>
      </c>
      <c r="C253" s="14" t="s">
        <v>764</v>
      </c>
      <c r="D253" s="15" t="s">
        <v>765</v>
      </c>
      <c r="E253" s="15" t="s">
        <v>815</v>
      </c>
      <c r="F253" s="14" t="s">
        <v>766</v>
      </c>
      <c r="G253" s="14" t="s">
        <v>767</v>
      </c>
      <c r="H253" s="14" t="s">
        <v>47</v>
      </c>
      <c r="I253" s="14" t="s">
        <v>21</v>
      </c>
      <c r="J253" s="7">
        <v>6220000</v>
      </c>
    </row>
    <row r="254" spans="2:10" x14ac:dyDescent="0.25">
      <c r="B254" s="4" t="s">
        <v>771</v>
      </c>
      <c r="C254" s="14" t="s">
        <v>832</v>
      </c>
      <c r="D254" s="15" t="s">
        <v>765</v>
      </c>
      <c r="E254" s="15" t="s">
        <v>815</v>
      </c>
      <c r="F254" s="14" t="s">
        <v>772</v>
      </c>
      <c r="G254" s="14" t="s">
        <v>773</v>
      </c>
      <c r="H254" s="14" t="s">
        <v>47</v>
      </c>
      <c r="I254" s="14" t="s">
        <v>21</v>
      </c>
      <c r="J254" s="7">
        <v>2600000</v>
      </c>
    </row>
    <row r="255" spans="2:10" ht="29.25" x14ac:dyDescent="0.25">
      <c r="B255" s="4" t="s">
        <v>777</v>
      </c>
      <c r="C255" s="14" t="s">
        <v>778</v>
      </c>
      <c r="D255" s="15" t="s">
        <v>765</v>
      </c>
      <c r="E255" s="15" t="s">
        <v>815</v>
      </c>
      <c r="F255" s="14" t="s">
        <v>779</v>
      </c>
      <c r="G255" s="14" t="s">
        <v>780</v>
      </c>
      <c r="H255" s="14"/>
      <c r="I255" s="14" t="s">
        <v>21</v>
      </c>
      <c r="J255" s="7">
        <v>1385000</v>
      </c>
    </row>
    <row r="256" spans="2:10" x14ac:dyDescent="0.25">
      <c r="B256" s="4" t="s">
        <v>781</v>
      </c>
      <c r="C256" s="14" t="s">
        <v>782</v>
      </c>
      <c r="D256" s="15" t="s">
        <v>765</v>
      </c>
      <c r="E256" s="15" t="s">
        <v>815</v>
      </c>
      <c r="F256" s="14" t="s">
        <v>684</v>
      </c>
      <c r="G256" s="14" t="s">
        <v>783</v>
      </c>
      <c r="H256" s="14" t="s">
        <v>94</v>
      </c>
      <c r="I256" s="14" t="s">
        <v>830</v>
      </c>
      <c r="J256" s="7">
        <v>10250</v>
      </c>
    </row>
    <row r="257" spans="2:10" x14ac:dyDescent="0.25">
      <c r="B257" s="4" t="s">
        <v>774</v>
      </c>
      <c r="C257" s="14" t="s">
        <v>775</v>
      </c>
      <c r="D257" s="15" t="s">
        <v>831</v>
      </c>
      <c r="E257" s="15" t="s">
        <v>815</v>
      </c>
      <c r="F257" s="14" t="s">
        <v>239</v>
      </c>
      <c r="G257" s="14" t="s">
        <v>776</v>
      </c>
      <c r="H257" s="14" t="s">
        <v>47</v>
      </c>
      <c r="I257" s="14" t="s">
        <v>21</v>
      </c>
      <c r="J257" s="7">
        <v>609314</v>
      </c>
    </row>
    <row r="258" spans="2:10" ht="29.25" x14ac:dyDescent="0.25">
      <c r="B258" s="4" t="s">
        <v>768</v>
      </c>
      <c r="C258" s="14" t="s">
        <v>219</v>
      </c>
      <c r="D258" s="15" t="s">
        <v>769</v>
      </c>
      <c r="E258" s="15" t="s">
        <v>815</v>
      </c>
      <c r="F258" s="14" t="s">
        <v>282</v>
      </c>
      <c r="G258" s="14" t="s">
        <v>770</v>
      </c>
      <c r="H258" s="14" t="s">
        <v>47</v>
      </c>
      <c r="I258" s="14" t="s">
        <v>21</v>
      </c>
      <c r="J258" s="7">
        <v>345137</v>
      </c>
    </row>
    <row r="259" spans="2:10" ht="29.25" x14ac:dyDescent="0.25">
      <c r="B259" s="4" t="s">
        <v>784</v>
      </c>
      <c r="C259" s="14" t="s">
        <v>219</v>
      </c>
      <c r="D259" s="15" t="s">
        <v>769</v>
      </c>
      <c r="E259" s="15" t="s">
        <v>815</v>
      </c>
      <c r="F259" s="14" t="s">
        <v>785</v>
      </c>
      <c r="G259" s="14" t="s">
        <v>786</v>
      </c>
      <c r="H259" s="14" t="s">
        <v>13</v>
      </c>
      <c r="I259" s="14" t="s">
        <v>21</v>
      </c>
      <c r="J259" s="7">
        <v>10000</v>
      </c>
    </row>
    <row r="260" spans="2:10" ht="29.25" x14ac:dyDescent="0.25">
      <c r="B260" s="4" t="s">
        <v>793</v>
      </c>
      <c r="C260" s="14" t="s">
        <v>219</v>
      </c>
      <c r="D260" s="15" t="s">
        <v>769</v>
      </c>
      <c r="E260" s="15" t="s">
        <v>815</v>
      </c>
      <c r="F260" s="14" t="s">
        <v>794</v>
      </c>
      <c r="G260" s="14" t="s">
        <v>786</v>
      </c>
      <c r="H260" s="14" t="s">
        <v>94</v>
      </c>
      <c r="I260" s="14" t="s">
        <v>21</v>
      </c>
      <c r="J260" s="7">
        <v>75500</v>
      </c>
    </row>
    <row r="261" spans="2:10" x14ac:dyDescent="0.25">
      <c r="B261" s="4" t="s">
        <v>795</v>
      </c>
      <c r="C261" s="14" t="s">
        <v>796</v>
      </c>
      <c r="D261" s="15" t="s">
        <v>797</v>
      </c>
      <c r="E261" s="15" t="s">
        <v>815</v>
      </c>
      <c r="F261" s="14" t="s">
        <v>798</v>
      </c>
      <c r="G261" s="14" t="s">
        <v>799</v>
      </c>
      <c r="H261" s="14" t="s">
        <v>94</v>
      </c>
      <c r="I261" s="14" t="s">
        <v>7</v>
      </c>
      <c r="J261" s="7">
        <v>20000</v>
      </c>
    </row>
    <row r="262" spans="2:10" ht="29.25" x14ac:dyDescent="0.25">
      <c r="B262" s="4" t="s">
        <v>742</v>
      </c>
      <c r="C262" s="14" t="s">
        <v>743</v>
      </c>
      <c r="D262" s="15" t="s">
        <v>815</v>
      </c>
      <c r="E262" s="15" t="s">
        <v>815</v>
      </c>
      <c r="F262" s="14" t="s">
        <v>744</v>
      </c>
      <c r="G262" s="14" t="s">
        <v>745</v>
      </c>
      <c r="H262" s="14" t="s">
        <v>94</v>
      </c>
      <c r="I262" s="14" t="s">
        <v>7</v>
      </c>
      <c r="J262" s="7">
        <v>23333.32</v>
      </c>
    </row>
  </sheetData>
  <sortState ref="B242:J262">
    <sortCondition ref="D242:D262"/>
  </sortState>
  <mergeCells count="36">
    <mergeCell ref="B207:G208"/>
    <mergeCell ref="H207:I208"/>
    <mergeCell ref="J207:J208"/>
    <mergeCell ref="B239:G240"/>
    <mergeCell ref="H239:I240"/>
    <mergeCell ref="J239:J240"/>
    <mergeCell ref="B212:G213"/>
    <mergeCell ref="H212:I213"/>
    <mergeCell ref="J212:J213"/>
    <mergeCell ref="B232:G233"/>
    <mergeCell ref="H232:I233"/>
    <mergeCell ref="J232:J233"/>
    <mergeCell ref="B28:G29"/>
    <mergeCell ref="H28:I29"/>
    <mergeCell ref="J28:J29"/>
    <mergeCell ref="B201:G202"/>
    <mergeCell ref="H201:I202"/>
    <mergeCell ref="J201:J202"/>
    <mergeCell ref="B4:G5"/>
    <mergeCell ref="H4:I5"/>
    <mergeCell ref="J4:J5"/>
    <mergeCell ref="B12:G13"/>
    <mergeCell ref="H12:I13"/>
    <mergeCell ref="J12:J13"/>
    <mergeCell ref="B73:G74"/>
    <mergeCell ref="H73:I74"/>
    <mergeCell ref="J73:J74"/>
    <mergeCell ref="B107:G108"/>
    <mergeCell ref="H107:I108"/>
    <mergeCell ref="J107:J108"/>
    <mergeCell ref="A1:F3"/>
    <mergeCell ref="G1:I3"/>
    <mergeCell ref="J1:K3"/>
    <mergeCell ref="B48:G49"/>
    <mergeCell ref="H48:I49"/>
    <mergeCell ref="J48:J4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UNIV Submitted</vt:lpstr>
    </vt:vector>
  </TitlesOfParts>
  <Company>Missouri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bks279</dc:creator>
  <cp:lastModifiedBy>bks279</cp:lastModifiedBy>
  <dcterms:created xsi:type="dcterms:W3CDTF">2011-08-12T19:46:28Z</dcterms:created>
  <dcterms:modified xsi:type="dcterms:W3CDTF">2011-08-18T15:37:28Z</dcterms:modified>
</cp:coreProperties>
</file>