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4915" windowHeight="11310"/>
  </bookViews>
  <sheets>
    <sheet name="2008" sheetId="1" r:id="rId1"/>
  </sheets>
  <calcPr calcId="144525"/>
</workbook>
</file>

<file path=xl/calcChain.xml><?xml version="1.0" encoding="utf-8"?>
<calcChain xmlns="http://schemas.openxmlformats.org/spreadsheetml/2006/main">
  <c r="J138" i="1" l="1"/>
  <c r="J4" i="1" l="1"/>
  <c r="J44" i="1"/>
  <c r="J69" i="1"/>
  <c r="J83" i="1"/>
  <c r="J9" i="1"/>
  <c r="J15" i="1"/>
  <c r="J22" i="1"/>
  <c r="J145" i="1"/>
  <c r="J133" i="1"/>
  <c r="J150" i="1"/>
  <c r="J176" i="1"/>
  <c r="J1" i="1" l="1"/>
</calcChain>
</file>

<file path=xl/sharedStrings.xml><?xml version="1.0" encoding="utf-8"?>
<sst xmlns="http://schemas.openxmlformats.org/spreadsheetml/2006/main" count="1257" uniqueCount="558">
  <si>
    <t>07136</t>
  </si>
  <si>
    <t>Martin, J</t>
  </si>
  <si>
    <t>CRS</t>
  </si>
  <si>
    <t>CHHS</t>
  </si>
  <si>
    <t>Greene County Juvenile Court</t>
  </si>
  <si>
    <t>Juvenile Detention Alternative Initiative Data Management</t>
  </si>
  <si>
    <t>County</t>
  </si>
  <si>
    <t>Service</t>
  </si>
  <si>
    <t>02066</t>
  </si>
  <si>
    <t>CSD</t>
  </si>
  <si>
    <t>Missouri Department of Health and Senior Services</t>
  </si>
  <si>
    <t>Universal Newborn Hearing Screening</t>
  </si>
  <si>
    <t>State</t>
  </si>
  <si>
    <t>08007</t>
  </si>
  <si>
    <t>Masterson, J</t>
  </si>
  <si>
    <t>Missouri Department of Elementary and Secondary Education (DESE)</t>
  </si>
  <si>
    <t>Sound System Disorder Eligibilty Criteria</t>
  </si>
  <si>
    <t>Federal</t>
  </si>
  <si>
    <t>08021</t>
  </si>
  <si>
    <t>Hudson, D</t>
  </si>
  <si>
    <t>PSY</t>
  </si>
  <si>
    <t>Duke University</t>
  </si>
  <si>
    <t>License Agreement</t>
  </si>
  <si>
    <t>Business</t>
  </si>
  <si>
    <t>02212</t>
  </si>
  <si>
    <t>Boling, Catherine</t>
  </si>
  <si>
    <t>SWK</t>
  </si>
  <si>
    <t>Missouri Department of Social Services</t>
  </si>
  <si>
    <t>Missouri Mentoring Partnership</t>
  </si>
  <si>
    <t>08015</t>
  </si>
  <si>
    <t>Bowling, R; Reid, H</t>
  </si>
  <si>
    <t>Missouri Foundation for Health</t>
  </si>
  <si>
    <t>Missouri Health Literacy Enhancement Center</t>
  </si>
  <si>
    <t>Education</t>
  </si>
  <si>
    <t>06078</t>
  </si>
  <si>
    <t>Hope,K</t>
  </si>
  <si>
    <t>NUR</t>
  </si>
  <si>
    <t>MSU Application for Nursing Traineeship FY07</t>
  </si>
  <si>
    <t>04012</t>
  </si>
  <si>
    <t>Jennings, M</t>
  </si>
  <si>
    <t>Missouri Training Program for Rural Child Welfare Workers</t>
  </si>
  <si>
    <t>04235</t>
  </si>
  <si>
    <t>City of Springfield</t>
  </si>
  <si>
    <t>The Fourteenth Annual Springfield Police Department survey of Residents</t>
  </si>
  <si>
    <t>City</t>
  </si>
  <si>
    <t>08051</t>
  </si>
  <si>
    <t>Deal, Paul</t>
  </si>
  <si>
    <t>National Alliance of Mental Illness</t>
  </si>
  <si>
    <t>NAMI Young Family Programs</t>
  </si>
  <si>
    <t>Non-profit</t>
  </si>
  <si>
    <t>Research</t>
  </si>
  <si>
    <t>07128</t>
  </si>
  <si>
    <t>AHEC</t>
  </si>
  <si>
    <t>A.T. Still University of Health Sciences, Kirksville College of Osteopathic Medicince</t>
  </si>
  <si>
    <t>A.T. Still University of Health Sciences, Kirksville College of Osteopathic Medicine and Missouri State University/Southwest Missouri Area Health Center Service Agreement</t>
  </si>
  <si>
    <t>07042</t>
  </si>
  <si>
    <t>Community Partnership of the Ozarks</t>
  </si>
  <si>
    <t>Evaluation of Partnering for Success</t>
  </si>
  <si>
    <t>01262</t>
  </si>
  <si>
    <t xml:space="preserve">Dollar, S </t>
  </si>
  <si>
    <t>MSW Graduate Training for Public Child Welfare for the Children's Division</t>
  </si>
  <si>
    <t>08100</t>
  </si>
  <si>
    <t>Joyce, D</t>
  </si>
  <si>
    <t>OPHI</t>
  </si>
  <si>
    <t>ACT Missouri / Community Partnership of the Ozarks (CPO)</t>
  </si>
  <si>
    <t>Breathe Easy Christian County</t>
  </si>
  <si>
    <t>07088</t>
  </si>
  <si>
    <t>Duitsman, D</t>
  </si>
  <si>
    <t>University of Missouri Columbia</t>
  </si>
  <si>
    <t>Campus-Community Alliances for Smokefree Environments (CASE)</t>
  </si>
  <si>
    <t>08041</t>
  </si>
  <si>
    <t>Duitsman, D; Halappranavar, M</t>
  </si>
  <si>
    <t>Springfield Preventive Medicine LLC</t>
  </si>
  <si>
    <t xml:space="preserve">Springfield Preventive Medicine Research and Education </t>
  </si>
  <si>
    <t>Research/Education</t>
  </si>
  <si>
    <t>03234</t>
  </si>
  <si>
    <t>PROV</t>
  </si>
  <si>
    <t>Tobacco Use Prevention Program</t>
  </si>
  <si>
    <t>08142</t>
  </si>
  <si>
    <t>Republic Community 2000</t>
  </si>
  <si>
    <t>Republic C-2000 Community Research on Underage Drinking</t>
  </si>
  <si>
    <t>07025</t>
  </si>
  <si>
    <t>AFOSI Research Project: Agent Retention and Performance</t>
  </si>
  <si>
    <t>06003</t>
  </si>
  <si>
    <t>OPHI/PSY</t>
  </si>
  <si>
    <t>St. John's Health System</t>
  </si>
  <si>
    <t>Organ and Tissue Donation Enhancement Project (OTDEP)/Spine Center/Medical Management Statistical Consultation</t>
  </si>
  <si>
    <t>20267</t>
  </si>
  <si>
    <t>Summers, A</t>
  </si>
  <si>
    <t>BSW Title IV-E Training for Public Child Welfare for the Children's Division</t>
  </si>
  <si>
    <t>07071</t>
  </si>
  <si>
    <t>Conner, M; Thompson, D</t>
  </si>
  <si>
    <t>CAR</t>
  </si>
  <si>
    <t>CHPA</t>
  </si>
  <si>
    <t>Department of Public Works, City of Springfield, MO</t>
  </si>
  <si>
    <t>CAR-1332 Intensive Phase I Archaeological Survey, Spring Branch Trunk Sewer, 2 miles, Greene County, Missouri</t>
  </si>
  <si>
    <t>03017</t>
  </si>
  <si>
    <t>Miller, T</t>
  </si>
  <si>
    <t>HIS</t>
  </si>
  <si>
    <t>Missouri Secretary of State</t>
  </si>
  <si>
    <t>Local Records Division Intern Program</t>
  </si>
  <si>
    <t>07141</t>
  </si>
  <si>
    <t>Hickey, D</t>
  </si>
  <si>
    <t>PLS</t>
  </si>
  <si>
    <t>Taipei Economic and Cultural Office, Kansas City</t>
  </si>
  <si>
    <t>China, Taiwan &amp; Democratization in East Asia II</t>
  </si>
  <si>
    <t>07135</t>
  </si>
  <si>
    <t>Taiwan Foundation for Democracy</t>
  </si>
  <si>
    <t>Taiwan, China and Democratization in East Asia</t>
  </si>
  <si>
    <t>05013</t>
  </si>
  <si>
    <t>Schmalzbauer, J</t>
  </si>
  <si>
    <t>REL</t>
  </si>
  <si>
    <t>Lilly Endowment via University of Northern Iowa</t>
  </si>
  <si>
    <t>Study of Ministries to College and University Students</t>
  </si>
  <si>
    <t>08144</t>
  </si>
  <si>
    <t>Ray, J; Lopinot, N</t>
  </si>
  <si>
    <t>Bureau Veritas North America, Inc.</t>
  </si>
  <si>
    <t>CAR 1363 Phase 1 Intensive Cultural Resources Survey, 12 Cell Tower Sites in Southeast Missouri</t>
  </si>
  <si>
    <t>08061</t>
  </si>
  <si>
    <t>Chiang Ching-kuo Foundation for International Scholarly Exchange</t>
  </si>
  <si>
    <t>Peace of Poison:  The Changing Nature of China's Policy Toward Taiwan</t>
  </si>
  <si>
    <t>08102</t>
  </si>
  <si>
    <t>Jones, H; Lopinot, N</t>
  </si>
  <si>
    <t>Pawnee Watershed Joint District No. 81, Jetmore, KS</t>
  </si>
  <si>
    <t>CAR-1352 Archaeological Mitigation of 14ho308, Horsethief Reservoir, Hodgeman County, Kansas, for the Pawnee Watershed Joing District no. 81, Jetmore</t>
  </si>
  <si>
    <t>08152</t>
  </si>
  <si>
    <t>CAR-1364 Phase I Intensive Cultural Resources Survey, 4 Cell Tower Sites in Southeast Missouri</t>
  </si>
  <si>
    <t>08133</t>
  </si>
  <si>
    <t>Thompson, D; Lopinot, N</t>
  </si>
  <si>
    <t>Tri-State Engineering, Inc.</t>
  </si>
  <si>
    <t>CAR-1361 Intensive Phase I Archaeological Survey, Noel Recreation Train Project, McDonald County,MO</t>
  </si>
  <si>
    <t>07166</t>
  </si>
  <si>
    <t>Emrie, G</t>
  </si>
  <si>
    <t>Missouri Humanities Council Grant</t>
  </si>
  <si>
    <t>CAR-1339 "Where the Wilson Meets the James" A Virtual Museum</t>
  </si>
  <si>
    <t>07116</t>
  </si>
  <si>
    <t>Irwin, L</t>
  </si>
  <si>
    <t>AGR</t>
  </si>
  <si>
    <t>CNAS</t>
  </si>
  <si>
    <t>Missouri Department of Agriculture</t>
  </si>
  <si>
    <t>Surveillance Program for Upland Gamebirds</t>
  </si>
  <si>
    <t>07183</t>
  </si>
  <si>
    <t>Odneal, M</t>
  </si>
  <si>
    <t>Missouri Department of Natural Resources</t>
  </si>
  <si>
    <t>Ozark Rain Garden</t>
  </si>
  <si>
    <t>06140</t>
  </si>
  <si>
    <t>Evaluation of Missouri Native Plants for Cut Flowers Production</t>
  </si>
  <si>
    <t>08033</t>
  </si>
  <si>
    <t>Pszczolkowski, M</t>
  </si>
  <si>
    <t>Missouri Life Science Research Board</t>
  </si>
  <si>
    <t>Insect-deterrent and antifeedant properties of Ginkgo biloba</t>
  </si>
  <si>
    <t>08030</t>
  </si>
  <si>
    <t>Qui, W</t>
  </si>
  <si>
    <t>Missouri Life Science Research Board Trust Funds-Subcontract from University of Missouri - Columbia</t>
  </si>
  <si>
    <t>Survey and Characterization of Viruses in Missouri Vineyards and Native Grapes  (The Gateway Proposal:  Advancing Animal and Plant Sciences in Missouri)</t>
  </si>
  <si>
    <t>08147</t>
  </si>
  <si>
    <t>Walker, E</t>
  </si>
  <si>
    <t>Animal Compassion Agency</t>
  </si>
  <si>
    <t>Variation in tannin levels of fodder grazed by small ruminant livestock in the Ozark Plateau region of the central United States and roles in meat goat management</t>
  </si>
  <si>
    <t>08013</t>
  </si>
  <si>
    <t>Beckman, D</t>
  </si>
  <si>
    <t>BIO</t>
  </si>
  <si>
    <t>City of Springfield Biological Assessment of Urban Streams IV</t>
  </si>
  <si>
    <t>08066</t>
  </si>
  <si>
    <t>Missouri Department of Conservation</t>
  </si>
  <si>
    <t>Spatial and Temporal Dynamics of Habitat Use and Seasonal Movements by Niangua Darters</t>
  </si>
  <si>
    <t>08098</t>
  </si>
  <si>
    <t>Durham, P</t>
  </si>
  <si>
    <t>University of Cincinnati</t>
  </si>
  <si>
    <t>Material Transfer Agreement / Bilirubin Oxidation Products (BOXes)</t>
  </si>
  <si>
    <t>Agreement</t>
  </si>
  <si>
    <t>04182</t>
  </si>
  <si>
    <t>Havel, J</t>
  </si>
  <si>
    <t>U.S. Geological Survey via University of Illinois</t>
  </si>
  <si>
    <t>Planktonic Indicators of Reference Conditions in Great Rivers: Analyses for the EPA EMAP Program (Conduct field monitoring and analysis under the long term resource monitoring program</t>
  </si>
  <si>
    <t>07119</t>
  </si>
  <si>
    <t>Mathis, A</t>
  </si>
  <si>
    <t>Native and nonnative fish and their potential interactions with hellbinders</t>
  </si>
  <si>
    <t>08016</t>
  </si>
  <si>
    <t>Robbins, L</t>
  </si>
  <si>
    <t>Burns and McDonnell Engineering Co. Inc</t>
  </si>
  <si>
    <t>Rock Creek Wind Energy Project</t>
  </si>
  <si>
    <t>08024</t>
  </si>
  <si>
    <t>Shut-Eye Creek Wind Energy Project Located in North-central Missouri</t>
  </si>
  <si>
    <t>05079</t>
  </si>
  <si>
    <t>Missouri Department of Conservation MDC</t>
  </si>
  <si>
    <t>Winter Ecology and the Effects of Fire on Bats in Southern Missouri</t>
  </si>
  <si>
    <t>08128</t>
  </si>
  <si>
    <t xml:space="preserve">Western EcoSystems Technology,Inc. (WEST) </t>
  </si>
  <si>
    <t>Presence or absence of Indiana bats at selected areas of Nodaway County, Missouri (Presence/Absence)</t>
  </si>
  <si>
    <t>08129</t>
  </si>
  <si>
    <t>Activity Levels of Indiana bats and other species in Nodaway County, Missouri (Activity Levels)</t>
  </si>
  <si>
    <t>08154</t>
  </si>
  <si>
    <t>Analysis of Bat Activity at Meteorological Towers at a Proposed Wind Turbine Facility in Nodaway County, Missouri</t>
  </si>
  <si>
    <t>08022</t>
  </si>
  <si>
    <t>National Parks Conservation Association</t>
  </si>
  <si>
    <t>Natural Resource Assessment of Wilson Creek National Battlefield and Pea Ridge National Military Park</t>
  </si>
  <si>
    <t>05161</t>
  </si>
  <si>
    <t>CGB</t>
  </si>
  <si>
    <t>U.S. Department of Agriculture via Cornell University</t>
  </si>
  <si>
    <t>Establishment of a Sustainable Grapevine Importation and Certification Program for Midwest Regions</t>
  </si>
  <si>
    <t>07054</t>
  </si>
  <si>
    <t>Meints, G</t>
  </si>
  <si>
    <t>CHM</t>
  </si>
  <si>
    <t>Solid-State NMR Studies of the Dynamics and Structure of Damaged DNA</t>
  </si>
  <si>
    <t>08005</t>
  </si>
  <si>
    <t>Davis, A; May, D</t>
  </si>
  <si>
    <t>CRPM</t>
  </si>
  <si>
    <t>Southwest Missouri Council of Governments Economic Development Program 2007-08</t>
  </si>
  <si>
    <t>08020</t>
  </si>
  <si>
    <t>May, D; Wittorff-Sandgren</t>
  </si>
  <si>
    <t>Missouri State Emergency Management Agency</t>
  </si>
  <si>
    <t>Homeland Security Regionalization Program-2008</t>
  </si>
  <si>
    <t>08023</t>
  </si>
  <si>
    <t>Watts, D; May, D</t>
  </si>
  <si>
    <t>Missouri Department of Transportation</t>
  </si>
  <si>
    <t>Public Transit-Human Service Transportation Coordination Plan for Southwest Missouri Council of Govts</t>
  </si>
  <si>
    <t>07178</t>
  </si>
  <si>
    <t>Wittorff-Sandgren, D</t>
  </si>
  <si>
    <t>City of Crane, Missouri</t>
  </si>
  <si>
    <t>Environmental Report for Water System Improvements</t>
  </si>
  <si>
    <t>08010</t>
  </si>
  <si>
    <t>City of Marshfield, Missouri</t>
  </si>
  <si>
    <t>Feasibility Study and Environmental Impact for the Construction of a Bus Barn for the City of Marshfield, Missouri</t>
  </si>
  <si>
    <t>08132</t>
  </si>
  <si>
    <t>City of Hollister</t>
  </si>
  <si>
    <t>Grant Administration for the City of Hollister Park Project</t>
  </si>
  <si>
    <t>08006</t>
  </si>
  <si>
    <t>Federal Highway Admin. Via Missouri Department of Transportation</t>
  </si>
  <si>
    <t>Regional Transportation Planning Program for Southwest Missouri Council of Governments, FY 2008</t>
  </si>
  <si>
    <t>20205</t>
  </si>
  <si>
    <t>Luo, J</t>
  </si>
  <si>
    <t>GGP</t>
  </si>
  <si>
    <t>Greene County Planning and Zoning Department</t>
  </si>
  <si>
    <t>Geospatial Science Development for Greene County Planning and Zoning</t>
  </si>
  <si>
    <t>07072</t>
  </si>
  <si>
    <t>Mickus, K</t>
  </si>
  <si>
    <t>National Geospatial and Imaging Agency-St. Louis</t>
  </si>
  <si>
    <t>Gravity data collection in eastern Oman</t>
  </si>
  <si>
    <t>07154</t>
  </si>
  <si>
    <t>MTH</t>
  </si>
  <si>
    <t>Mathematical Association of America (through an NSF grant)</t>
  </si>
  <si>
    <t>National Science Foundation viaM.A.K.O Undergraduate Math Research Conference</t>
  </si>
  <si>
    <t>06079</t>
  </si>
  <si>
    <t>Missouri Department of Higher Education</t>
  </si>
  <si>
    <t>Science and Mathematics Achievement for Rural Teachers (S.M.A.R.T.)</t>
  </si>
  <si>
    <t>06021</t>
  </si>
  <si>
    <t>National Science Foundation</t>
  </si>
  <si>
    <t>Research Experience for Undergraduates at Missouri State University</t>
  </si>
  <si>
    <t>Education/Research</t>
  </si>
  <si>
    <t>07022</t>
  </si>
  <si>
    <t>Barnhart, C</t>
  </si>
  <si>
    <t>OEWRI</t>
  </si>
  <si>
    <t>The Peoria Tribe of Indians of Oklahoma</t>
  </si>
  <si>
    <t>Restoration of the Federal candidate Neosho mucket in NE Oklahoma</t>
  </si>
  <si>
    <t>06039</t>
  </si>
  <si>
    <t>U.S. Geological Survey</t>
  </si>
  <si>
    <t>Determine the Sensitivity of Ozark Mussels to Zinc, Lead, and Cadmium in Water and Sediment</t>
  </si>
  <si>
    <t>08027</t>
  </si>
  <si>
    <t>Pavlowsky, R</t>
  </si>
  <si>
    <t>Olsson Associates</t>
  </si>
  <si>
    <t>Lenexa II-City Park Stream Geoassessment</t>
  </si>
  <si>
    <t>07091</t>
  </si>
  <si>
    <t>Ravenwood Creek Geoassessment</t>
  </si>
  <si>
    <t>07142</t>
  </si>
  <si>
    <t>Dong, L</t>
  </si>
  <si>
    <t>PAMS</t>
  </si>
  <si>
    <t>American Chemical Society</t>
  </si>
  <si>
    <t>A Novel Approach for Controlled Synthesis of Single-walled Carbon Nanotube-supported Pt Nanoparticle Catalysts and their Electrochemical Properties</t>
  </si>
  <si>
    <t>06036</t>
  </si>
  <si>
    <t>Manivannan, K</t>
  </si>
  <si>
    <t>Academy for Teachers-Inquiry and Modeling Experiences for Physics First (A Time for Physics First)</t>
  </si>
  <si>
    <t>07058</t>
  </si>
  <si>
    <t>Wilker, K</t>
  </si>
  <si>
    <t>Missouri Grape and Wine Board</t>
  </si>
  <si>
    <t>Effect of Winemaking Treatments on the Polycentric Pigment and Tannin Content of Norton Wine</t>
  </si>
  <si>
    <t>08161</t>
  </si>
  <si>
    <t>Ecology and Environment</t>
  </si>
  <si>
    <t>Determine the Presence or Absence of Indiana Bats in Adair, Sullivan, and Putnam Counties in Missouri / Shuteye Creek Wind Development</t>
  </si>
  <si>
    <t>08158</t>
  </si>
  <si>
    <t>Tomasi, T; Janicki, A</t>
  </si>
  <si>
    <t>Bat Conservation International</t>
  </si>
  <si>
    <t>Energetic Abnormalities of White-Nose Syndrome in Bats</t>
  </si>
  <si>
    <t>07059</t>
  </si>
  <si>
    <t>Qiu, W; Avery, J</t>
  </si>
  <si>
    <t>08095</t>
  </si>
  <si>
    <t>Campbell, L</t>
  </si>
  <si>
    <t>Missouri Department of Elementary and Secondary Education via Ozark Schools</t>
  </si>
  <si>
    <t>Missouri Secondary Mathematics Leadership Academy</t>
  </si>
  <si>
    <t>08094</t>
  </si>
  <si>
    <t>Missouri Department of Elementary and Secondary Education via Clinton Schools</t>
  </si>
  <si>
    <t>Missouri Middle Grades Mathematics Leadership Academy</t>
  </si>
  <si>
    <t>08034</t>
  </si>
  <si>
    <t>Kovacs, L; Qui, W; Biagioni, R; Durham, P</t>
  </si>
  <si>
    <t>AGR/CHM/CBLS</t>
  </si>
  <si>
    <t>CNAS/VPRED</t>
  </si>
  <si>
    <t>Grape Polyphenols:  Potential for New Commercial Products and Enhanced Plant Health</t>
  </si>
  <si>
    <t>08044</t>
  </si>
  <si>
    <t>Franklin, K</t>
  </si>
  <si>
    <t>ENG</t>
  </si>
  <si>
    <t>COAL</t>
  </si>
  <si>
    <t>National Writing Project</t>
  </si>
  <si>
    <t>Ozarks Writing Project New Site Proposal</t>
  </si>
  <si>
    <t>08126</t>
  </si>
  <si>
    <t>Bloodworth, J</t>
  </si>
  <si>
    <t>MFAA</t>
  </si>
  <si>
    <t>CY Pres Distribution from the Compact Disc Minimum Advertised Price Litigation</t>
  </si>
  <si>
    <t>04196</t>
  </si>
  <si>
    <t>Missouri Fine Arts Academy</t>
  </si>
  <si>
    <t>07020</t>
  </si>
  <si>
    <t>Byrd, S</t>
  </si>
  <si>
    <t>COBA</t>
  </si>
  <si>
    <t>United Way; Community Foundation of the Ozarks</t>
  </si>
  <si>
    <t xml:space="preserve">Low Income Tax Clinic (LITC),  Volunteer Income Tax Assistance (VITA)/TCE, Across the Life Span (ATLS) </t>
  </si>
  <si>
    <t>05092</t>
  </si>
  <si>
    <t>Perreault, H</t>
  </si>
  <si>
    <t>CIS</t>
  </si>
  <si>
    <t>Missouri Department of Elementary and Secondary Education</t>
  </si>
  <si>
    <t>Summer Career Education Business, Marketing and Cooperative Education Workshops</t>
  </si>
  <si>
    <t>04211</t>
  </si>
  <si>
    <t>Cargill, J</t>
  </si>
  <si>
    <t>SBDC</t>
  </si>
  <si>
    <t>U.S. Small Business Adminstration via University of Missouri - Columbia</t>
  </si>
  <si>
    <t>Small Business Development Center</t>
  </si>
  <si>
    <t>07002</t>
  </si>
  <si>
    <t>Internal Revenue Service</t>
  </si>
  <si>
    <t>Low Income Tax Clinic</t>
  </si>
  <si>
    <t>07049</t>
  </si>
  <si>
    <t>Roam, K</t>
  </si>
  <si>
    <t>COED</t>
  </si>
  <si>
    <t>Project Construct National Center</t>
  </si>
  <si>
    <t>Administer Early Childhood Environment Rating Scale (ECERS-R) assessments to Missouri Preschool Project (MPP) Programs</t>
  </si>
  <si>
    <t>06126</t>
  </si>
  <si>
    <t>Learning Connection Child Development Associate DESE</t>
  </si>
  <si>
    <t xml:space="preserve">Education </t>
  </si>
  <si>
    <t>08025</t>
  </si>
  <si>
    <t>CEFS</t>
  </si>
  <si>
    <t>Council fo Churches Child Care Resource &amp; Referral</t>
  </si>
  <si>
    <t>Early Childhood Rating Scales &amp; Assessment for CCRR</t>
  </si>
  <si>
    <t>04179</t>
  </si>
  <si>
    <t>SWRPDC</t>
  </si>
  <si>
    <t>Blindness Skills Specialist Program</t>
  </si>
  <si>
    <t>05168</t>
  </si>
  <si>
    <t>Cutbirth, S</t>
  </si>
  <si>
    <t>Special Education Consultants</t>
  </si>
  <si>
    <t>07064</t>
  </si>
  <si>
    <t>Ajuwon, P</t>
  </si>
  <si>
    <t>International Association for the Scientific Study of Intellectual Disabilities</t>
  </si>
  <si>
    <t>Perceptions of Quality of Life of Families in Nigeria with a family member with an intellectual disability</t>
  </si>
  <si>
    <t>International</t>
  </si>
  <si>
    <t>05182</t>
  </si>
  <si>
    <t>Project DIVERSE</t>
  </si>
  <si>
    <t>05183</t>
  </si>
  <si>
    <t>Migrant English Language (MELL) Instructional Specialist</t>
  </si>
  <si>
    <t>05169</t>
  </si>
  <si>
    <t>Missouri's Reading First Program</t>
  </si>
  <si>
    <t>04181</t>
  </si>
  <si>
    <t>Missouri Assessment Program (MAP)</t>
  </si>
  <si>
    <t>08063</t>
  </si>
  <si>
    <t>Professional Learning Communities Consultant Budget</t>
  </si>
  <si>
    <t>08087</t>
  </si>
  <si>
    <t>Ozarks Area Community Action Cor (OACAC)</t>
  </si>
  <si>
    <t>Ozarks Area Community Action Corps. (OACAC) Preschool CDA</t>
  </si>
  <si>
    <t>08088</t>
  </si>
  <si>
    <t>Ozarks Area Community Action Corps. (OACAC) Infant Toddler CDA</t>
  </si>
  <si>
    <t>05036</t>
  </si>
  <si>
    <t>Missouri Accelerated Schools/Professional Learning Communities Project</t>
  </si>
  <si>
    <t>04215</t>
  </si>
  <si>
    <t>DePaepe, P</t>
  </si>
  <si>
    <t>CLSE</t>
  </si>
  <si>
    <t>Special Education Paraprofessional Tuition Reimbursement</t>
  </si>
  <si>
    <t>04216</t>
  </si>
  <si>
    <t xml:space="preserve">Missouri Department of Elementary and Secondary Education </t>
  </si>
  <si>
    <t>Special Education Reimbursement</t>
  </si>
  <si>
    <t>Craig, C; Ajuwon, P</t>
  </si>
  <si>
    <t>02197</t>
  </si>
  <si>
    <t>COED/CHHS</t>
  </si>
  <si>
    <t>Missouri Preschool Project</t>
  </si>
  <si>
    <t>05003</t>
  </si>
  <si>
    <t>ISI</t>
  </si>
  <si>
    <t>Project Access</t>
  </si>
  <si>
    <t>01013</t>
  </si>
  <si>
    <t>Einhellig, F</t>
  </si>
  <si>
    <t>GRD</t>
  </si>
  <si>
    <t>Library Science Grant</t>
  </si>
  <si>
    <t>05091</t>
  </si>
  <si>
    <t>Missouri Assistive Technology</t>
  </si>
  <si>
    <t>Regional Demonstration Center and Recycling</t>
  </si>
  <si>
    <t>08049</t>
  </si>
  <si>
    <t>Melgren, G; McCarthy, B; Schlueter, D</t>
  </si>
  <si>
    <t>JMC</t>
  </si>
  <si>
    <t>CS II / Extended Studies</t>
  </si>
  <si>
    <t>The Leadership Project  (Go Lead - GOLD)</t>
  </si>
  <si>
    <t>08004</t>
  </si>
  <si>
    <t>Koepke, S; Hardin, C</t>
  </si>
  <si>
    <t>TRIO/MPD</t>
  </si>
  <si>
    <t>SA</t>
  </si>
  <si>
    <t xml:space="preserve">Kauffman Scholars, Inc. </t>
  </si>
  <si>
    <t>Kauffman Scholars Inc., Campus Residential Institute 2007</t>
  </si>
  <si>
    <t>07093</t>
  </si>
  <si>
    <t>Koepke, S; Hardin, C; Aripoli, D</t>
  </si>
  <si>
    <t>U.S. Department of Education</t>
  </si>
  <si>
    <t>TRIO Upward Bound</t>
  </si>
  <si>
    <t>08119</t>
  </si>
  <si>
    <t>Litchy, K</t>
  </si>
  <si>
    <t>HHPA</t>
  </si>
  <si>
    <t>National Endowment for the Arts via the Mid America Arts Alliance</t>
  </si>
  <si>
    <t>The Road Company and Discover Theater / Flap Stanley</t>
  </si>
  <si>
    <t>07069</t>
  </si>
  <si>
    <t>Blackwood, R; Litchy, K; Wheeler,J</t>
  </si>
  <si>
    <t>Missouri Arts Council</t>
  </si>
  <si>
    <t>MAC Multidiscipline Grant 2006-2007</t>
  </si>
  <si>
    <t>07034</t>
  </si>
  <si>
    <t>Diamond, A</t>
  </si>
  <si>
    <t>BRD SERV</t>
  </si>
  <si>
    <t>Missouri Public Broadcasting Special Fund</t>
  </si>
  <si>
    <t>08055</t>
  </si>
  <si>
    <t>Curry,M; Patel,R</t>
  </si>
  <si>
    <t>CASE</t>
  </si>
  <si>
    <t>Office of Naval Research via Fluke</t>
  </si>
  <si>
    <t xml:space="preserve">Low Power Infrared Sutter-Less Read-Out Integrated Circuit Focal Plane Array Electronics </t>
  </si>
  <si>
    <t>07035</t>
  </si>
  <si>
    <t>07175</t>
  </si>
  <si>
    <t>CBLS</t>
  </si>
  <si>
    <t>CoLucid Pharmaceuticals, Inc.</t>
  </si>
  <si>
    <t>Role of Gap Junctions in Neuronal-Glial Cell Signaling in Trigeminal Ganglia</t>
  </si>
  <si>
    <t>07129</t>
  </si>
  <si>
    <t>Office of Naval Research via Brewer</t>
  </si>
  <si>
    <t>MEMS Test Devices for Measuring the Performance of Packaging Materials and Processes</t>
  </si>
  <si>
    <t>08075</t>
  </si>
  <si>
    <t xml:space="preserve">CBLS </t>
  </si>
  <si>
    <t>Capnia</t>
  </si>
  <si>
    <t>The Effect of Carbon Dioxide on Trigeminal Gnaglion Neurons and Satellite Glial Cells</t>
  </si>
  <si>
    <t>08077</t>
  </si>
  <si>
    <t>Minster Pharmaceuticals</t>
  </si>
  <si>
    <t>The Effect of Tonabersat on Gap Junction Activity in Trigeminal Ganglia</t>
  </si>
  <si>
    <t>08083</t>
  </si>
  <si>
    <t>St John's Health System</t>
  </si>
  <si>
    <t>Pre-Surgical Educational Skull Model</t>
  </si>
  <si>
    <t>08084</t>
  </si>
  <si>
    <t>Reverse-Seal Surgical Table</t>
  </si>
  <si>
    <t>08085</t>
  </si>
  <si>
    <t>Jaw Wiring System</t>
  </si>
  <si>
    <t>08074</t>
  </si>
  <si>
    <t>Kunkel, A</t>
  </si>
  <si>
    <t>JVIC</t>
  </si>
  <si>
    <t>Missouri Department of Economic Development</t>
  </si>
  <si>
    <t>Missouri Innovation Center</t>
  </si>
  <si>
    <t>07115</t>
  </si>
  <si>
    <t>Younger, S; Redd, E</t>
  </si>
  <si>
    <t>Fixed-Weight Learning Neural Networks on Fast Optical Hardware</t>
  </si>
  <si>
    <t>08114</t>
  </si>
  <si>
    <t>Diamond,A</t>
  </si>
  <si>
    <t>Missouri Parent Information Resource Center SW- Year 2 (PIRC)</t>
  </si>
  <si>
    <t>08108</t>
  </si>
  <si>
    <t>MAP Pharaceuticals</t>
  </si>
  <si>
    <t>DHE Regulation of Neuron-Gilia Signaling in Trigeminal Ganglia: A Novel Mechanism of Action</t>
  </si>
  <si>
    <t>07005</t>
  </si>
  <si>
    <t>VPRED</t>
  </si>
  <si>
    <t>Corporation for Public Broadcasting</t>
  </si>
  <si>
    <t>Digital Distribution Fund Round 11</t>
  </si>
  <si>
    <t>Giedd, R</t>
  </si>
  <si>
    <t>Various Corporate Partners</t>
  </si>
  <si>
    <t>JVIC Coprorate Build Out</t>
  </si>
  <si>
    <t>Facilities &amp; Infrastructure</t>
  </si>
  <si>
    <t>JVIC Corporate Lease Agreements</t>
  </si>
  <si>
    <t>08046</t>
  </si>
  <si>
    <t>Giedd, R; Curry, M; Jankovic, A</t>
  </si>
  <si>
    <t>University of Dayton Research Institute</t>
  </si>
  <si>
    <t>Electronic Type-Specific Buckytubes for Next Generation Electronics</t>
  </si>
  <si>
    <t>07102</t>
  </si>
  <si>
    <t>Diamond, A; Albers, L</t>
  </si>
  <si>
    <t>Burrell Behavioral Health</t>
  </si>
  <si>
    <t>Missouri State PIRC-Southwest</t>
  </si>
  <si>
    <t>05145</t>
  </si>
  <si>
    <t>Giedd, R; Curry, M</t>
  </si>
  <si>
    <t>Office of Naval Research</t>
  </si>
  <si>
    <t>Radiation Hardened Non-Volaitile Carbon Nanotube Random Access Memory</t>
  </si>
  <si>
    <t>08039</t>
  </si>
  <si>
    <t>Catheter pH Sensor Development</t>
  </si>
  <si>
    <t>06146</t>
  </si>
  <si>
    <t>Self-Detoxifying Polymer System for Chemical and Biological Warfare Agents</t>
  </si>
  <si>
    <t>08011</t>
  </si>
  <si>
    <t>Merck &amp; Co., Inc.</t>
  </si>
  <si>
    <t>Rizatriptan Regulation of Neuron-Glia Signaling in Trigeminal Ganglia:  A Novel Mechanism of Action</t>
  </si>
  <si>
    <t>08050</t>
  </si>
  <si>
    <t>Law, D; Gump, B; Howell, S; Norgren, M; Wilker, K</t>
  </si>
  <si>
    <t>Academics</t>
  </si>
  <si>
    <t>WP</t>
  </si>
  <si>
    <t>VESTA- Viticulture and Enology Science and Technology Alliance-Site Visit</t>
  </si>
  <si>
    <t>08008</t>
  </si>
  <si>
    <t>Law, D</t>
  </si>
  <si>
    <t>Communicating for Agriculture Education Programs</t>
  </si>
  <si>
    <t>VESTA- Viticulture and Enology Science and Technology Alliance</t>
  </si>
  <si>
    <t>McClure, K</t>
  </si>
  <si>
    <t>OAS</t>
  </si>
  <si>
    <t>Federal Emergency Management Agency</t>
  </si>
  <si>
    <t>Generator</t>
  </si>
  <si>
    <t>03187</t>
  </si>
  <si>
    <t>Burris, G</t>
  </si>
  <si>
    <t>AIS</t>
  </si>
  <si>
    <t>Title III - Strengthening Institutions Program</t>
  </si>
  <si>
    <t>Grbac, K; DiSarno, N</t>
  </si>
  <si>
    <t>Dixon,D; Martin, J</t>
  </si>
  <si>
    <t>Duitsman, D; Joyce, D</t>
  </si>
  <si>
    <t>Deal, W</t>
  </si>
  <si>
    <t>Duitsman, D; Levesque, C; Mitchell, W; Stanek, L</t>
  </si>
  <si>
    <t>U.S. Department of Health and Human Services</t>
  </si>
  <si>
    <t>U.S. Air Force Office of Special Investigations (USAF OSI) / Dept. of Homeland Security</t>
  </si>
  <si>
    <t>Wait, A</t>
  </si>
  <si>
    <t>Cheng, Y; Reid, L</t>
  </si>
  <si>
    <t>Plymate,L; Killion,K; Schaefer,C</t>
  </si>
  <si>
    <t>Reid,L; Rebaza, J; Wickham, C</t>
  </si>
  <si>
    <t>Missouri Department of Elementary and Secondary Education via Columbia Public Schools</t>
  </si>
  <si>
    <t>U.S. Economic Development Administration</t>
  </si>
  <si>
    <t>National Institutes of Health</t>
  </si>
  <si>
    <t>U.S. Department of Agriculture via University of Missouri - Columbia</t>
  </si>
  <si>
    <t>Compact Disc Minimum Advertised Price Antitrust Litigation</t>
  </si>
  <si>
    <t>Mann, M; Sims-Giddens, S</t>
  </si>
  <si>
    <t>Pearl, P</t>
  </si>
  <si>
    <t>Craig, C; Ajuwon, P; DePaepe, P; Martinez, J; Lehman, T</t>
  </si>
  <si>
    <t>Craig, C; Shermer, A</t>
  </si>
  <si>
    <t>Cutbirth, S  (Hough, D; Lewis, K)</t>
  </si>
  <si>
    <t>U.S. Office of Special Education Programing</t>
  </si>
  <si>
    <t>Missouri Department of Elementary and Secondary Education Vocational Adult Education, Family and Consumer Science</t>
  </si>
  <si>
    <t>Hough, D; Armstrong, J</t>
  </si>
  <si>
    <t>Craig, C</t>
  </si>
  <si>
    <t>U.S. Army Research, Development and Engineering Command via Crosslink</t>
  </si>
  <si>
    <t>Missouri State University</t>
  </si>
  <si>
    <t>College of Health and Human Services</t>
  </si>
  <si>
    <t>SRP#</t>
  </si>
  <si>
    <t>P.I.s</t>
  </si>
  <si>
    <t>Unit</t>
  </si>
  <si>
    <t>Agency</t>
  </si>
  <si>
    <t>Title</t>
  </si>
  <si>
    <t>Agency Type</t>
  </si>
  <si>
    <t>Use</t>
  </si>
  <si>
    <t>Funding</t>
  </si>
  <si>
    <t>West Plains</t>
  </si>
  <si>
    <t>VP of Research and Economic Development</t>
  </si>
  <si>
    <t>Student Affairs</t>
  </si>
  <si>
    <t>Office of the Provost</t>
  </si>
  <si>
    <t>College of Education</t>
  </si>
  <si>
    <t>FY 2008 University Funding:</t>
  </si>
  <si>
    <t>Administrative and Information Services</t>
  </si>
  <si>
    <t>College of Humanities and Public Affairs</t>
  </si>
  <si>
    <t>College of Natural and Applied Sciences</t>
  </si>
  <si>
    <t>College of Arts and Letters</t>
  </si>
  <si>
    <t>College of Business Administration</t>
  </si>
  <si>
    <t>CRPM/GGP</t>
  </si>
  <si>
    <t>ACCT</t>
  </si>
  <si>
    <t>CEFS/NUR</t>
  </si>
  <si>
    <t>President's Office</t>
  </si>
  <si>
    <t>PRES</t>
  </si>
  <si>
    <t>VPRED/CNAS</t>
  </si>
  <si>
    <t>CASE/PAMS</t>
  </si>
  <si>
    <t>Cost Center</t>
  </si>
  <si>
    <t>Cost Center Funding: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</si>
</sst>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3" formatCode="_(* #,##0.00_);_(* \(#,##0.00\);_(* &quot;-&quot;??_);_(@_)"/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20"/>
      <color theme="0" tint="-4.9989318521683403E-2"/>
      <name val="Cambria"/>
      <family val="1"/>
      <scheme val="major"/>
    </font>
    <font>
      <b/>
      <sz val="16"/>
      <color theme="0" tint="-4.9989318521683403E-2"/>
      <name val="Cambria"/>
      <family val="1"/>
      <scheme val="major"/>
    </font>
    <font>
      <b/>
      <sz val="16"/>
      <name val="Cambria"/>
      <family val="1"/>
      <scheme val="major"/>
    </font>
    <font>
      <b/>
      <sz val="11"/>
      <name val="Cambria"/>
      <family val="1"/>
      <scheme val="maj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A001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81">
    <xf numFmtId="0" fontId="0" fillId="0" borderId="0" xfId="0"/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/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quotePrefix="1" applyNumberForma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 wrapText="1"/>
    </xf>
    <xf numFmtId="0" fontId="8" fillId="4" borderId="7" xfId="0" applyFont="1" applyFill="1" applyBorder="1" applyAlignment="1">
      <alignment horizontal="center"/>
    </xf>
    <xf numFmtId="3" fontId="8" fillId="4" borderId="7" xfId="1" applyNumberFormat="1" applyFont="1" applyFill="1" applyBorder="1" applyAlignment="1">
      <alignment horizontal="center"/>
    </xf>
    <xf numFmtId="49" fontId="4" fillId="0" borderId="7" xfId="2" applyNumberFormat="1" applyFont="1" applyBorder="1" applyAlignment="1">
      <alignment horizontal="center"/>
    </xf>
    <xf numFmtId="0" fontId="4" fillId="0" borderId="7" xfId="2" applyFont="1" applyBorder="1" applyAlignment="1">
      <alignment horizontal="left"/>
    </xf>
    <xf numFmtId="0" fontId="4" fillId="0" borderId="7" xfId="2" applyFont="1" applyBorder="1"/>
    <xf numFmtId="164" fontId="4" fillId="0" borderId="7" xfId="2" applyNumberFormat="1" applyFont="1" applyFill="1" applyBorder="1"/>
    <xf numFmtId="49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164" fontId="3" fillId="0" borderId="7" xfId="0" applyNumberFormat="1" applyFont="1" applyFill="1" applyBorder="1"/>
    <xf numFmtId="49" fontId="3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49" fontId="4" fillId="0" borderId="7" xfId="2" applyNumberFormat="1" applyFont="1" applyFill="1" applyBorder="1" applyAlignment="1">
      <alignment horizontal="center"/>
    </xf>
    <xf numFmtId="0" fontId="4" fillId="0" borderId="7" xfId="2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49" fontId="4" fillId="0" borderId="7" xfId="4" applyNumberFormat="1" applyFont="1" applyBorder="1" applyAlignment="1">
      <alignment horizontal="center"/>
    </xf>
    <xf numFmtId="0" fontId="4" fillId="0" borderId="7" xfId="4" applyFont="1" applyBorder="1" applyAlignment="1">
      <alignment horizontal="left"/>
    </xf>
    <xf numFmtId="164" fontId="4" fillId="0" borderId="7" xfId="4" applyNumberFormat="1" applyFont="1" applyFill="1" applyBorder="1"/>
    <xf numFmtId="49" fontId="4" fillId="0" borderId="7" xfId="0" applyNumberFormat="1" applyFont="1" applyFill="1" applyBorder="1" applyAlignment="1">
      <alignment horizontal="center"/>
    </xf>
    <xf numFmtId="0" fontId="4" fillId="0" borderId="7" xfId="4" applyFont="1" applyBorder="1"/>
    <xf numFmtId="0" fontId="3" fillId="0" borderId="7" xfId="0" applyFont="1" applyBorder="1" applyAlignment="1"/>
    <xf numFmtId="164" fontId="4" fillId="0" borderId="7" xfId="0" applyNumberFormat="1" applyFont="1" applyFill="1" applyBorder="1"/>
    <xf numFmtId="49" fontId="4" fillId="0" borderId="7" xfId="5" applyNumberFormat="1" applyFont="1" applyBorder="1" applyAlignment="1">
      <alignment horizontal="center"/>
    </xf>
    <xf numFmtId="0" fontId="4" fillId="0" borderId="7" xfId="5" applyFont="1" applyBorder="1" applyAlignment="1">
      <alignment horizontal="left"/>
    </xf>
    <xf numFmtId="164" fontId="4" fillId="0" borderId="7" xfId="5" applyNumberFormat="1" applyFont="1" applyFill="1" applyBorder="1"/>
    <xf numFmtId="0" fontId="3" fillId="0" borderId="7" xfId="0" applyFont="1" applyFill="1" applyBorder="1" applyAlignment="1"/>
    <xf numFmtId="0" fontId="4" fillId="0" borderId="7" xfId="2" applyFont="1" applyBorder="1" applyAlignment="1"/>
    <xf numFmtId="0" fontId="4" fillId="0" borderId="7" xfId="5" applyFont="1" applyBorder="1" applyAlignment="1"/>
    <xf numFmtId="0" fontId="3" fillId="0" borderId="7" xfId="0" applyFont="1" applyBorder="1" applyAlignment="1">
      <alignment horizontal="right"/>
    </xf>
    <xf numFmtId="164" fontId="4" fillId="0" borderId="7" xfId="4" applyNumberFormat="1" applyFont="1" applyBorder="1"/>
    <xf numFmtId="164" fontId="3" fillId="0" borderId="7" xfId="0" applyNumberFormat="1" applyFont="1" applyFill="1" applyBorder="1" applyAlignment="1">
      <alignment horizontal="right"/>
    </xf>
    <xf numFmtId="164" fontId="4" fillId="0" borderId="7" xfId="3" applyNumberFormat="1" applyFont="1" applyFill="1" applyBorder="1" applyAlignment="1"/>
    <xf numFmtId="164" fontId="3" fillId="0" borderId="7" xfId="0" applyNumberFormat="1" applyFont="1" applyBorder="1"/>
    <xf numFmtId="0" fontId="3" fillId="0" borderId="7" xfId="0" applyFont="1" applyFill="1" applyBorder="1" applyAlignment="1">
      <alignment horizontal="left" wrapText="1"/>
    </xf>
    <xf numFmtId="0" fontId="4" fillId="0" borderId="7" xfId="4" applyFont="1" applyBorder="1" applyAlignment="1">
      <alignment horizontal="left" wrapText="1"/>
    </xf>
    <xf numFmtId="0" fontId="4" fillId="0" borderId="7" xfId="2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7" xfId="2" applyFont="1" applyBorder="1" applyAlignment="1">
      <alignment wrapText="1"/>
    </xf>
    <xf numFmtId="0" fontId="4" fillId="0" borderId="7" xfId="5" applyFont="1" applyBorder="1" applyAlignment="1">
      <alignment horizontal="left" wrapText="1"/>
    </xf>
    <xf numFmtId="164" fontId="3" fillId="0" borderId="7" xfId="0" applyNumberFormat="1" applyFont="1" applyFill="1" applyBorder="1" applyAlignment="1">
      <alignment horizontal="left" wrapText="1"/>
    </xf>
    <xf numFmtId="0" fontId="4" fillId="0" borderId="7" xfId="2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4" fillId="0" borderId="7" xfId="4" applyFont="1" applyBorder="1" applyAlignment="1">
      <alignment horizontal="center" wrapText="1"/>
    </xf>
    <xf numFmtId="0" fontId="4" fillId="0" borderId="7" xfId="2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7" xfId="5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7" xfId="2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164" fontId="8" fillId="3" borderId="4" xfId="1" applyNumberFormat="1" applyFont="1" applyFill="1" applyBorder="1" applyAlignment="1">
      <alignment horizontal="right" vertical="center"/>
    </xf>
    <xf numFmtId="42" fontId="8" fillId="3" borderId="6" xfId="1" applyNumberFormat="1" applyFont="1" applyFill="1" applyBorder="1" applyAlignment="1">
      <alignment horizontal="right" vertical="center"/>
    </xf>
    <xf numFmtId="0" fontId="8" fillId="3" borderId="2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right" vertical="center"/>
    </xf>
    <xf numFmtId="0" fontId="8" fillId="3" borderId="6" xfId="0" applyFont="1" applyFill="1" applyBorder="1" applyAlignment="1">
      <alignment horizontal="right" vertical="center"/>
    </xf>
    <xf numFmtId="49" fontId="7" fillId="3" borderId="2" xfId="0" applyNumberFormat="1" applyFont="1" applyFill="1" applyBorder="1" applyAlignment="1">
      <alignment horizontal="left" vertical="center"/>
    </xf>
    <xf numFmtId="49" fontId="7" fillId="3" borderId="3" xfId="0" applyNumberFormat="1" applyFont="1" applyFill="1" applyBorder="1" applyAlignment="1">
      <alignment horizontal="left" vertical="center"/>
    </xf>
    <xf numFmtId="49" fontId="7" fillId="3" borderId="5" xfId="0" applyNumberFormat="1" applyFont="1" applyFill="1" applyBorder="1" applyAlignment="1">
      <alignment horizontal="left" vertical="center"/>
    </xf>
    <xf numFmtId="49" fontId="7" fillId="3" borderId="1" xfId="0" applyNumberFormat="1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right"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right" vertical="center"/>
    </xf>
    <xf numFmtId="49" fontId="6" fillId="2" borderId="1" xfId="0" applyNumberFormat="1" applyFont="1" applyFill="1" applyBorder="1" applyAlignment="1">
      <alignment horizontal="right" vertical="center"/>
    </xf>
    <xf numFmtId="164" fontId="6" fillId="2" borderId="0" xfId="1" applyNumberFormat="1" applyFont="1" applyFill="1" applyBorder="1" applyAlignment="1">
      <alignment horizontal="center" vertical="center" wrapText="1"/>
    </xf>
    <xf numFmtId="42" fontId="6" fillId="2" borderId="0" xfId="1" applyNumberFormat="1" applyFont="1" applyFill="1" applyBorder="1" applyAlignment="1">
      <alignment horizontal="center" vertical="center" wrapText="1"/>
    </xf>
    <xf numFmtId="0" fontId="9" fillId="0" borderId="0" xfId="0" applyFont="1"/>
  </cellXfs>
  <cellStyles count="6">
    <cellStyle name="Comma" xfId="1" builtinId="3"/>
    <cellStyle name="Comma 4" xfId="3"/>
    <cellStyle name="Normal" xfId="0" builtinId="0"/>
    <cellStyle name="Normal 2" xfId="2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3"/>
  <sheetViews>
    <sheetView showGridLines="0" tabSelected="1" workbookViewId="0">
      <pane ySplit="3" topLeftCell="A4" activePane="bottomLeft" state="frozen"/>
      <selection pane="bottomLeft" activeCell="D6" sqref="D6"/>
    </sheetView>
  </sheetViews>
  <sheetFormatPr defaultRowHeight="15" x14ac:dyDescent="0.25"/>
  <cols>
    <col min="1" max="1" width="2" customWidth="1"/>
    <col min="3" max="3" width="17.140625" style="52" customWidth="1"/>
    <col min="4" max="4" width="10" style="62" customWidth="1"/>
    <col min="5" max="5" width="9.42578125" style="52" customWidth="1"/>
    <col min="6" max="6" width="42.140625" style="52" customWidth="1"/>
    <col min="7" max="7" width="53.140625" style="52" customWidth="1"/>
    <col min="8" max="8" width="12.7109375" bestFit="1" customWidth="1"/>
    <col min="9" max="9" width="23.7109375" bestFit="1" customWidth="1"/>
    <col min="10" max="10" width="15.85546875" customWidth="1"/>
    <col min="11" max="11" width="2.28515625" customWidth="1"/>
  </cols>
  <sheetData>
    <row r="1" spans="1:11" x14ac:dyDescent="0.25">
      <c r="A1" s="75" t="s">
        <v>528</v>
      </c>
      <c r="B1" s="75"/>
      <c r="C1" s="75"/>
      <c r="D1" s="75"/>
      <c r="E1" s="75"/>
      <c r="F1" s="75"/>
      <c r="G1" s="76" t="s">
        <v>543</v>
      </c>
      <c r="H1" s="76"/>
      <c r="I1" s="76"/>
      <c r="J1" s="78">
        <f>SUM(J4,J44,J69,J83,J9,J15,J22,J138,J145,J133,J150,J176)</f>
        <v>22489893.299999997</v>
      </c>
      <c r="K1" s="79"/>
    </row>
    <row r="2" spans="1:11" x14ac:dyDescent="0.25">
      <c r="A2" s="75"/>
      <c r="B2" s="75"/>
      <c r="C2" s="75"/>
      <c r="D2" s="75"/>
      <c r="E2" s="75"/>
      <c r="F2" s="75"/>
      <c r="G2" s="76"/>
      <c r="H2" s="76"/>
      <c r="I2" s="76"/>
      <c r="J2" s="79"/>
      <c r="K2" s="79"/>
    </row>
    <row r="3" spans="1:11" x14ac:dyDescent="0.25">
      <c r="A3" s="75"/>
      <c r="B3" s="75"/>
      <c r="C3" s="75"/>
      <c r="D3" s="75"/>
      <c r="E3" s="75"/>
      <c r="F3" s="75"/>
      <c r="G3" s="77"/>
      <c r="H3" s="77"/>
      <c r="I3" s="77"/>
      <c r="J3" s="79"/>
      <c r="K3" s="79"/>
    </row>
    <row r="4" spans="1:11" x14ac:dyDescent="0.25">
      <c r="A4" s="6"/>
      <c r="B4" s="69" t="s">
        <v>544</v>
      </c>
      <c r="C4" s="70"/>
      <c r="D4" s="70"/>
      <c r="E4" s="70"/>
      <c r="F4" s="70"/>
      <c r="G4" s="70"/>
      <c r="H4" s="65" t="s">
        <v>557</v>
      </c>
      <c r="I4" s="66"/>
      <c r="J4" s="63">
        <f>SUM(J7:J8)</f>
        <v>562059</v>
      </c>
    </row>
    <row r="5" spans="1:11" x14ac:dyDescent="0.25">
      <c r="B5" s="71"/>
      <c r="C5" s="72"/>
      <c r="D5" s="72"/>
      <c r="E5" s="72"/>
      <c r="F5" s="72"/>
      <c r="G5" s="72"/>
      <c r="H5" s="67"/>
      <c r="I5" s="68"/>
      <c r="J5" s="64"/>
    </row>
    <row r="6" spans="1:11" ht="29.25" x14ac:dyDescent="0.25">
      <c r="B6" s="7" t="s">
        <v>530</v>
      </c>
      <c r="C6" s="7" t="s">
        <v>531</v>
      </c>
      <c r="D6" s="7" t="s">
        <v>532</v>
      </c>
      <c r="E6" s="7" t="s">
        <v>556</v>
      </c>
      <c r="F6" s="7" t="s">
        <v>533</v>
      </c>
      <c r="G6" s="7" t="s">
        <v>534</v>
      </c>
      <c r="H6" s="7" t="s">
        <v>535</v>
      </c>
      <c r="I6" s="8" t="s">
        <v>536</v>
      </c>
      <c r="J6" s="9" t="s">
        <v>537</v>
      </c>
    </row>
    <row r="7" spans="1:11" x14ac:dyDescent="0.25">
      <c r="B7" s="17" t="s">
        <v>498</v>
      </c>
      <c r="C7" s="41" t="s">
        <v>499</v>
      </c>
      <c r="D7" s="53" t="s">
        <v>500</v>
      </c>
      <c r="E7" s="53" t="s">
        <v>500</v>
      </c>
      <c r="F7" s="41" t="s">
        <v>401</v>
      </c>
      <c r="G7" s="41" t="s">
        <v>501</v>
      </c>
      <c r="H7" s="18" t="s">
        <v>17</v>
      </c>
      <c r="I7" s="18" t="s">
        <v>7</v>
      </c>
      <c r="J7" s="16">
        <v>362832</v>
      </c>
    </row>
    <row r="8" spans="1:11" x14ac:dyDescent="0.25">
      <c r="B8" s="17"/>
      <c r="C8" s="41" t="s">
        <v>494</v>
      </c>
      <c r="D8" s="53" t="s">
        <v>495</v>
      </c>
      <c r="E8" s="53" t="s">
        <v>500</v>
      </c>
      <c r="F8" s="41" t="s">
        <v>496</v>
      </c>
      <c r="G8" s="41" t="s">
        <v>497</v>
      </c>
      <c r="H8" s="18" t="s">
        <v>17</v>
      </c>
      <c r="I8" s="18" t="s">
        <v>464</v>
      </c>
      <c r="J8" s="16">
        <v>199227</v>
      </c>
    </row>
    <row r="9" spans="1:11" x14ac:dyDescent="0.25">
      <c r="B9" s="69" t="s">
        <v>547</v>
      </c>
      <c r="C9" s="70"/>
      <c r="D9" s="70"/>
      <c r="E9" s="70"/>
      <c r="F9" s="70"/>
      <c r="G9" s="70"/>
      <c r="H9" s="65" t="s">
        <v>557</v>
      </c>
      <c r="I9" s="66"/>
      <c r="J9" s="63">
        <f>SUM(J12:J14)</f>
        <v>452804</v>
      </c>
    </row>
    <row r="10" spans="1:11" x14ac:dyDescent="0.25">
      <c r="B10" s="71"/>
      <c r="C10" s="72"/>
      <c r="D10" s="72"/>
      <c r="E10" s="72"/>
      <c r="F10" s="72"/>
      <c r="G10" s="72"/>
      <c r="H10" s="67"/>
      <c r="I10" s="68"/>
      <c r="J10" s="64"/>
    </row>
    <row r="11" spans="1:11" ht="29.25" x14ac:dyDescent="0.25">
      <c r="B11" s="7" t="s">
        <v>530</v>
      </c>
      <c r="C11" s="7" t="s">
        <v>531</v>
      </c>
      <c r="D11" s="7" t="s">
        <v>532</v>
      </c>
      <c r="E11" s="7" t="s">
        <v>556</v>
      </c>
      <c r="F11" s="7" t="s">
        <v>533</v>
      </c>
      <c r="G11" s="7" t="s">
        <v>534</v>
      </c>
      <c r="H11" s="7" t="s">
        <v>535</v>
      </c>
      <c r="I11" s="8" t="s">
        <v>536</v>
      </c>
      <c r="J11" s="9" t="s">
        <v>537</v>
      </c>
    </row>
    <row r="12" spans="1:11" x14ac:dyDescent="0.25">
      <c r="B12" s="14" t="s">
        <v>297</v>
      </c>
      <c r="C12" s="44" t="s">
        <v>298</v>
      </c>
      <c r="D12" s="56" t="s">
        <v>299</v>
      </c>
      <c r="E12" s="56" t="s">
        <v>300</v>
      </c>
      <c r="F12" s="44" t="s">
        <v>301</v>
      </c>
      <c r="G12" s="44" t="s">
        <v>302</v>
      </c>
      <c r="H12" s="15" t="s">
        <v>17</v>
      </c>
      <c r="I12" s="21" t="s">
        <v>7</v>
      </c>
      <c r="J12" s="16">
        <v>30000</v>
      </c>
    </row>
    <row r="13" spans="1:11" ht="29.25" x14ac:dyDescent="0.25">
      <c r="B13" s="17" t="s">
        <v>303</v>
      </c>
      <c r="C13" s="41" t="s">
        <v>304</v>
      </c>
      <c r="D13" s="53" t="s">
        <v>305</v>
      </c>
      <c r="E13" s="53" t="s">
        <v>300</v>
      </c>
      <c r="F13" s="41" t="s">
        <v>517</v>
      </c>
      <c r="G13" s="41" t="s">
        <v>306</v>
      </c>
      <c r="H13" s="18" t="s">
        <v>23</v>
      </c>
      <c r="I13" s="18" t="s">
        <v>7</v>
      </c>
      <c r="J13" s="16">
        <v>93040</v>
      </c>
    </row>
    <row r="14" spans="1:11" ht="29.25" x14ac:dyDescent="0.25">
      <c r="B14" s="30" t="s">
        <v>307</v>
      </c>
      <c r="C14" s="48" t="s">
        <v>304</v>
      </c>
      <c r="D14" s="58" t="s">
        <v>305</v>
      </c>
      <c r="E14" s="58" t="s">
        <v>300</v>
      </c>
      <c r="F14" s="48" t="s">
        <v>317</v>
      </c>
      <c r="G14" s="48" t="s">
        <v>308</v>
      </c>
      <c r="H14" s="31" t="s">
        <v>12</v>
      </c>
      <c r="I14" s="31" t="s">
        <v>33</v>
      </c>
      <c r="J14" s="32">
        <v>329764</v>
      </c>
    </row>
    <row r="15" spans="1:11" x14ac:dyDescent="0.25">
      <c r="B15" s="69" t="s">
        <v>548</v>
      </c>
      <c r="C15" s="70"/>
      <c r="D15" s="70"/>
      <c r="E15" s="70"/>
      <c r="F15" s="70"/>
      <c r="G15" s="70"/>
      <c r="H15" s="65" t="s">
        <v>557</v>
      </c>
      <c r="I15" s="66"/>
      <c r="J15" s="63">
        <f>SUM(J18:J21)</f>
        <v>240906</v>
      </c>
    </row>
    <row r="16" spans="1:11" x14ac:dyDescent="0.25">
      <c r="B16" s="71"/>
      <c r="C16" s="72"/>
      <c r="D16" s="72"/>
      <c r="E16" s="72"/>
      <c r="F16" s="72"/>
      <c r="G16" s="72"/>
      <c r="H16" s="67"/>
      <c r="I16" s="68"/>
      <c r="J16" s="64"/>
    </row>
    <row r="17" spans="2:10" ht="29.25" x14ac:dyDescent="0.25">
      <c r="B17" s="7" t="s">
        <v>530</v>
      </c>
      <c r="C17" s="7" t="s">
        <v>531</v>
      </c>
      <c r="D17" s="7" t="s">
        <v>532</v>
      </c>
      <c r="E17" s="7" t="s">
        <v>556</v>
      </c>
      <c r="F17" s="7" t="s">
        <v>533</v>
      </c>
      <c r="G17" s="7" t="s">
        <v>534</v>
      </c>
      <c r="H17" s="7" t="s">
        <v>535</v>
      </c>
      <c r="I17" s="8" t="s">
        <v>536</v>
      </c>
      <c r="J17" s="9" t="s">
        <v>537</v>
      </c>
    </row>
    <row r="18" spans="2:10" ht="29.25" x14ac:dyDescent="0.25">
      <c r="B18" s="17" t="s">
        <v>309</v>
      </c>
      <c r="C18" s="41" t="s">
        <v>310</v>
      </c>
      <c r="D18" s="53" t="s">
        <v>550</v>
      </c>
      <c r="E18" s="53" t="s">
        <v>311</v>
      </c>
      <c r="F18" s="41" t="s">
        <v>312</v>
      </c>
      <c r="G18" s="41" t="s">
        <v>313</v>
      </c>
      <c r="H18" s="18" t="s">
        <v>49</v>
      </c>
      <c r="I18" s="18" t="s">
        <v>7</v>
      </c>
      <c r="J18" s="16">
        <v>10575</v>
      </c>
    </row>
    <row r="19" spans="2:10" x14ac:dyDescent="0.25">
      <c r="B19" s="17" t="s">
        <v>324</v>
      </c>
      <c r="C19" s="41" t="s">
        <v>310</v>
      </c>
      <c r="D19" s="53" t="s">
        <v>550</v>
      </c>
      <c r="E19" s="53" t="s">
        <v>311</v>
      </c>
      <c r="F19" s="41" t="s">
        <v>325</v>
      </c>
      <c r="G19" s="41" t="s">
        <v>326</v>
      </c>
      <c r="H19" s="18" t="s">
        <v>17</v>
      </c>
      <c r="I19" s="18" t="s">
        <v>7</v>
      </c>
      <c r="J19" s="16">
        <v>70000</v>
      </c>
    </row>
    <row r="20" spans="2:10" ht="29.25" x14ac:dyDescent="0.25">
      <c r="B20" s="26" t="s">
        <v>314</v>
      </c>
      <c r="C20" s="45" t="s">
        <v>315</v>
      </c>
      <c r="D20" s="57" t="s">
        <v>316</v>
      </c>
      <c r="E20" s="57" t="s">
        <v>311</v>
      </c>
      <c r="F20" s="45" t="s">
        <v>317</v>
      </c>
      <c r="G20" s="45" t="s">
        <v>318</v>
      </c>
      <c r="H20" s="22" t="s">
        <v>12</v>
      </c>
      <c r="I20" s="22" t="s">
        <v>33</v>
      </c>
      <c r="J20" s="29">
        <v>8000</v>
      </c>
    </row>
    <row r="21" spans="2:10" ht="29.25" x14ac:dyDescent="0.25">
      <c r="B21" s="17" t="s">
        <v>319</v>
      </c>
      <c r="C21" s="41" t="s">
        <v>320</v>
      </c>
      <c r="D21" s="53" t="s">
        <v>321</v>
      </c>
      <c r="E21" s="53" t="s">
        <v>311</v>
      </c>
      <c r="F21" s="41" t="s">
        <v>322</v>
      </c>
      <c r="G21" s="41" t="s">
        <v>323</v>
      </c>
      <c r="H21" s="18" t="s">
        <v>17</v>
      </c>
      <c r="I21" s="18" t="s">
        <v>7</v>
      </c>
      <c r="J21" s="16">
        <v>152331</v>
      </c>
    </row>
    <row r="22" spans="2:10" x14ac:dyDescent="0.25">
      <c r="B22" s="69" t="s">
        <v>542</v>
      </c>
      <c r="C22" s="70"/>
      <c r="D22" s="70"/>
      <c r="E22" s="70"/>
      <c r="F22" s="70"/>
      <c r="G22" s="70"/>
      <c r="H22" s="65" t="s">
        <v>557</v>
      </c>
      <c r="I22" s="66"/>
      <c r="J22" s="63">
        <f>SUM(J25:J43)</f>
        <v>2127645.75</v>
      </c>
    </row>
    <row r="23" spans="2:10" x14ac:dyDescent="0.25">
      <c r="B23" s="71"/>
      <c r="C23" s="72"/>
      <c r="D23" s="72"/>
      <c r="E23" s="72"/>
      <c r="F23" s="72"/>
      <c r="G23" s="72"/>
      <c r="H23" s="67"/>
      <c r="I23" s="68"/>
      <c r="J23" s="64"/>
    </row>
    <row r="24" spans="2:10" ht="29.25" x14ac:dyDescent="0.25">
      <c r="B24" s="7" t="s">
        <v>530</v>
      </c>
      <c r="C24" s="7" t="s">
        <v>531</v>
      </c>
      <c r="D24" s="7" t="s">
        <v>532</v>
      </c>
      <c r="E24" s="7" t="s">
        <v>556</v>
      </c>
      <c r="F24" s="7" t="s">
        <v>533</v>
      </c>
      <c r="G24" s="7" t="s">
        <v>534</v>
      </c>
      <c r="H24" s="7" t="s">
        <v>535</v>
      </c>
      <c r="I24" s="8" t="s">
        <v>536</v>
      </c>
      <c r="J24" s="9" t="s">
        <v>537</v>
      </c>
    </row>
    <row r="25" spans="2:10" ht="43.5" x14ac:dyDescent="0.25">
      <c r="B25" s="14" t="s">
        <v>327</v>
      </c>
      <c r="C25" s="44" t="s">
        <v>328</v>
      </c>
      <c r="D25" s="56" t="s">
        <v>336</v>
      </c>
      <c r="E25" s="56" t="s">
        <v>329</v>
      </c>
      <c r="F25" s="44" t="s">
        <v>330</v>
      </c>
      <c r="G25" s="44" t="s">
        <v>331</v>
      </c>
      <c r="H25" s="15" t="s">
        <v>12</v>
      </c>
      <c r="I25" s="21" t="s">
        <v>7</v>
      </c>
      <c r="J25" s="16">
        <v>12000</v>
      </c>
    </row>
    <row r="26" spans="2:10" ht="29.25" x14ac:dyDescent="0.25">
      <c r="B26" s="10" t="s">
        <v>335</v>
      </c>
      <c r="C26" s="43" t="s">
        <v>328</v>
      </c>
      <c r="D26" s="55" t="s">
        <v>336</v>
      </c>
      <c r="E26" s="55" t="s">
        <v>329</v>
      </c>
      <c r="F26" s="43" t="s">
        <v>337</v>
      </c>
      <c r="G26" s="43" t="s">
        <v>338</v>
      </c>
      <c r="H26" s="11" t="s">
        <v>49</v>
      </c>
      <c r="I26" s="11" t="s">
        <v>7</v>
      </c>
      <c r="J26" s="13">
        <v>9690</v>
      </c>
    </row>
    <row r="27" spans="2:10" ht="29.25" x14ac:dyDescent="0.25">
      <c r="B27" s="30" t="s">
        <v>360</v>
      </c>
      <c r="C27" s="48" t="s">
        <v>328</v>
      </c>
      <c r="D27" s="58" t="s">
        <v>336</v>
      </c>
      <c r="E27" s="58" t="s">
        <v>329</v>
      </c>
      <c r="F27" s="48" t="s">
        <v>361</v>
      </c>
      <c r="G27" s="48" t="s">
        <v>362</v>
      </c>
      <c r="H27" s="31" t="s">
        <v>23</v>
      </c>
      <c r="I27" s="31" t="s">
        <v>7</v>
      </c>
      <c r="J27" s="32">
        <v>3785</v>
      </c>
    </row>
    <row r="28" spans="2:10" ht="29.25" x14ac:dyDescent="0.25">
      <c r="B28" s="30" t="s">
        <v>363</v>
      </c>
      <c r="C28" s="48" t="s">
        <v>328</v>
      </c>
      <c r="D28" s="58" t="s">
        <v>336</v>
      </c>
      <c r="E28" s="58" t="s">
        <v>329</v>
      </c>
      <c r="F28" s="48" t="s">
        <v>361</v>
      </c>
      <c r="G28" s="48" t="s">
        <v>364</v>
      </c>
      <c r="H28" s="31" t="s">
        <v>23</v>
      </c>
      <c r="I28" s="31" t="s">
        <v>7</v>
      </c>
      <c r="J28" s="32">
        <v>8250</v>
      </c>
    </row>
    <row r="29" spans="2:10" ht="43.5" x14ac:dyDescent="0.25">
      <c r="B29" s="10" t="s">
        <v>332</v>
      </c>
      <c r="C29" s="43" t="s">
        <v>519</v>
      </c>
      <c r="D29" s="55" t="s">
        <v>336</v>
      </c>
      <c r="E29" s="55" t="s">
        <v>329</v>
      </c>
      <c r="F29" s="43" t="s">
        <v>524</v>
      </c>
      <c r="G29" s="43" t="s">
        <v>333</v>
      </c>
      <c r="H29" s="11" t="s">
        <v>12</v>
      </c>
      <c r="I29" s="11" t="s">
        <v>334</v>
      </c>
      <c r="J29" s="13">
        <v>16412</v>
      </c>
    </row>
    <row r="30" spans="2:10" ht="29.25" x14ac:dyDescent="0.25">
      <c r="B30" s="14" t="s">
        <v>375</v>
      </c>
      <c r="C30" s="44" t="s">
        <v>518</v>
      </c>
      <c r="D30" s="56" t="s">
        <v>551</v>
      </c>
      <c r="E30" s="56" t="s">
        <v>376</v>
      </c>
      <c r="F30" s="44" t="s">
        <v>317</v>
      </c>
      <c r="G30" s="44" t="s">
        <v>377</v>
      </c>
      <c r="H30" s="15" t="s">
        <v>12</v>
      </c>
      <c r="I30" s="28" t="s">
        <v>7</v>
      </c>
      <c r="J30" s="16">
        <v>105000</v>
      </c>
    </row>
    <row r="31" spans="2:10" ht="29.25" x14ac:dyDescent="0.25">
      <c r="B31" s="17" t="s">
        <v>367</v>
      </c>
      <c r="C31" s="41" t="s">
        <v>368</v>
      </c>
      <c r="D31" s="53" t="s">
        <v>369</v>
      </c>
      <c r="E31" s="57" t="s">
        <v>329</v>
      </c>
      <c r="F31" s="41" t="s">
        <v>317</v>
      </c>
      <c r="G31" s="41" t="s">
        <v>370</v>
      </c>
      <c r="H31" s="18" t="s">
        <v>12</v>
      </c>
      <c r="I31" s="18" t="s">
        <v>7</v>
      </c>
      <c r="J31" s="16">
        <v>8988</v>
      </c>
    </row>
    <row r="32" spans="2:10" ht="29.25" x14ac:dyDescent="0.25">
      <c r="B32" s="17" t="s">
        <v>371</v>
      </c>
      <c r="C32" s="41" t="s">
        <v>368</v>
      </c>
      <c r="D32" s="53" t="s">
        <v>369</v>
      </c>
      <c r="E32" s="57" t="s">
        <v>329</v>
      </c>
      <c r="F32" s="41" t="s">
        <v>372</v>
      </c>
      <c r="G32" s="41" t="s">
        <v>373</v>
      </c>
      <c r="H32" s="18" t="s">
        <v>12</v>
      </c>
      <c r="I32" s="18" t="s">
        <v>7</v>
      </c>
      <c r="J32" s="16">
        <v>9000</v>
      </c>
    </row>
    <row r="33" spans="2:10" ht="29.25" x14ac:dyDescent="0.25">
      <c r="B33" s="17" t="s">
        <v>350</v>
      </c>
      <c r="C33" s="41" t="s">
        <v>374</v>
      </c>
      <c r="D33" s="53" t="s">
        <v>369</v>
      </c>
      <c r="E33" s="53" t="s">
        <v>329</v>
      </c>
      <c r="F33" s="41" t="s">
        <v>523</v>
      </c>
      <c r="G33" s="41" t="s">
        <v>351</v>
      </c>
      <c r="H33" s="18" t="s">
        <v>17</v>
      </c>
      <c r="I33" s="33" t="s">
        <v>33</v>
      </c>
      <c r="J33" s="16">
        <v>153178</v>
      </c>
    </row>
    <row r="34" spans="2:10" ht="29.25" x14ac:dyDescent="0.25">
      <c r="B34" s="14" t="s">
        <v>345</v>
      </c>
      <c r="C34" s="44" t="s">
        <v>346</v>
      </c>
      <c r="D34" s="56" t="s">
        <v>369</v>
      </c>
      <c r="E34" s="56" t="s">
        <v>329</v>
      </c>
      <c r="F34" s="44" t="s">
        <v>347</v>
      </c>
      <c r="G34" s="44" t="s">
        <v>348</v>
      </c>
      <c r="H34" s="15" t="s">
        <v>349</v>
      </c>
      <c r="I34" s="15" t="s">
        <v>50</v>
      </c>
      <c r="J34" s="16">
        <v>11620</v>
      </c>
    </row>
    <row r="35" spans="2:10" ht="57.75" x14ac:dyDescent="0.25">
      <c r="B35" s="14" t="s">
        <v>350</v>
      </c>
      <c r="C35" s="44" t="s">
        <v>520</v>
      </c>
      <c r="D35" s="56" t="s">
        <v>369</v>
      </c>
      <c r="E35" s="56" t="s">
        <v>329</v>
      </c>
      <c r="F35" s="44" t="s">
        <v>523</v>
      </c>
      <c r="G35" s="44" t="s">
        <v>351</v>
      </c>
      <c r="H35" s="15" t="s">
        <v>17</v>
      </c>
      <c r="I35" s="28" t="s">
        <v>33</v>
      </c>
      <c r="J35" s="16">
        <v>199174</v>
      </c>
    </row>
    <row r="36" spans="2:10" ht="29.25" x14ac:dyDescent="0.25">
      <c r="B36" s="10" t="s">
        <v>339</v>
      </c>
      <c r="C36" s="43" t="s">
        <v>521</v>
      </c>
      <c r="D36" s="55" t="s">
        <v>340</v>
      </c>
      <c r="E36" s="55" t="s">
        <v>329</v>
      </c>
      <c r="F36" s="43" t="s">
        <v>317</v>
      </c>
      <c r="G36" s="43" t="s">
        <v>341</v>
      </c>
      <c r="H36" s="11" t="s">
        <v>12</v>
      </c>
      <c r="I36" s="34" t="s">
        <v>7</v>
      </c>
      <c r="J36" s="13">
        <v>75000</v>
      </c>
    </row>
    <row r="37" spans="2:10" ht="29.25" x14ac:dyDescent="0.25">
      <c r="B37" s="10" t="s">
        <v>342</v>
      </c>
      <c r="C37" s="43" t="s">
        <v>343</v>
      </c>
      <c r="D37" s="55" t="s">
        <v>340</v>
      </c>
      <c r="E37" s="55" t="s">
        <v>329</v>
      </c>
      <c r="F37" s="43" t="s">
        <v>15</v>
      </c>
      <c r="G37" s="43" t="s">
        <v>344</v>
      </c>
      <c r="H37" s="11" t="s">
        <v>12</v>
      </c>
      <c r="I37" s="11" t="s">
        <v>7</v>
      </c>
      <c r="J37" s="13">
        <v>450000</v>
      </c>
    </row>
    <row r="38" spans="2:10" ht="29.25" x14ac:dyDescent="0.25">
      <c r="B38" s="14" t="s">
        <v>352</v>
      </c>
      <c r="C38" s="44" t="s">
        <v>343</v>
      </c>
      <c r="D38" s="56" t="s">
        <v>340</v>
      </c>
      <c r="E38" s="56" t="s">
        <v>329</v>
      </c>
      <c r="F38" s="44" t="s">
        <v>317</v>
      </c>
      <c r="G38" s="44" t="s">
        <v>353</v>
      </c>
      <c r="H38" s="15" t="s">
        <v>12</v>
      </c>
      <c r="I38" s="15" t="s">
        <v>7</v>
      </c>
      <c r="J38" s="16">
        <v>147193</v>
      </c>
    </row>
    <row r="39" spans="2:10" ht="29.25" x14ac:dyDescent="0.25">
      <c r="B39" s="14" t="s">
        <v>354</v>
      </c>
      <c r="C39" s="44" t="s">
        <v>343</v>
      </c>
      <c r="D39" s="56" t="s">
        <v>340</v>
      </c>
      <c r="E39" s="56" t="s">
        <v>329</v>
      </c>
      <c r="F39" s="44" t="s">
        <v>317</v>
      </c>
      <c r="G39" s="44" t="s">
        <v>355</v>
      </c>
      <c r="H39" s="15" t="s">
        <v>17</v>
      </c>
      <c r="I39" s="21" t="s">
        <v>7</v>
      </c>
      <c r="J39" s="16">
        <v>290019.96000000002</v>
      </c>
    </row>
    <row r="40" spans="2:10" ht="29.25" x14ac:dyDescent="0.25">
      <c r="B40" s="14" t="s">
        <v>356</v>
      </c>
      <c r="C40" s="44" t="s">
        <v>343</v>
      </c>
      <c r="D40" s="59" t="s">
        <v>340</v>
      </c>
      <c r="E40" s="59" t="s">
        <v>329</v>
      </c>
      <c r="F40" s="44" t="s">
        <v>317</v>
      </c>
      <c r="G40" s="44" t="s">
        <v>357</v>
      </c>
      <c r="H40" s="15" t="s">
        <v>12</v>
      </c>
      <c r="I40" s="28" t="s">
        <v>7</v>
      </c>
      <c r="J40" s="16">
        <v>269071.5</v>
      </c>
    </row>
    <row r="41" spans="2:10" ht="29.25" x14ac:dyDescent="0.25">
      <c r="B41" s="23" t="s">
        <v>358</v>
      </c>
      <c r="C41" s="42" t="s">
        <v>343</v>
      </c>
      <c r="D41" s="54" t="s">
        <v>340</v>
      </c>
      <c r="E41" s="54" t="s">
        <v>329</v>
      </c>
      <c r="F41" s="42" t="s">
        <v>317</v>
      </c>
      <c r="G41" s="42" t="s">
        <v>359</v>
      </c>
      <c r="H41" s="24" t="s">
        <v>12</v>
      </c>
      <c r="I41" s="24" t="s">
        <v>33</v>
      </c>
      <c r="J41" s="25">
        <v>90000</v>
      </c>
    </row>
    <row r="42" spans="2:10" ht="43.5" x14ac:dyDescent="0.25">
      <c r="B42" s="30" t="s">
        <v>365</v>
      </c>
      <c r="C42" s="48" t="s">
        <v>522</v>
      </c>
      <c r="D42" s="58" t="s">
        <v>340</v>
      </c>
      <c r="E42" s="58" t="s">
        <v>329</v>
      </c>
      <c r="F42" s="48" t="s">
        <v>317</v>
      </c>
      <c r="G42" s="48" t="s">
        <v>366</v>
      </c>
      <c r="H42" s="31" t="s">
        <v>12</v>
      </c>
      <c r="I42" s="31" t="s">
        <v>33</v>
      </c>
      <c r="J42" s="32">
        <v>153374</v>
      </c>
    </row>
    <row r="43" spans="2:10" ht="29.25" x14ac:dyDescent="0.25">
      <c r="B43" s="17" t="s">
        <v>356</v>
      </c>
      <c r="C43" s="41" t="s">
        <v>343</v>
      </c>
      <c r="D43" s="53" t="s">
        <v>340</v>
      </c>
      <c r="E43" s="53" t="s">
        <v>329</v>
      </c>
      <c r="F43" s="41" t="s">
        <v>317</v>
      </c>
      <c r="G43" s="41" t="s">
        <v>357</v>
      </c>
      <c r="H43" s="22" t="s">
        <v>17</v>
      </c>
      <c r="I43" s="22" t="s">
        <v>7</v>
      </c>
      <c r="J43" s="16">
        <v>115890.29</v>
      </c>
    </row>
    <row r="44" spans="2:10" x14ac:dyDescent="0.25">
      <c r="B44" s="69" t="s">
        <v>529</v>
      </c>
      <c r="C44" s="70"/>
      <c r="D44" s="70"/>
      <c r="E44" s="70"/>
      <c r="F44" s="70"/>
      <c r="G44" s="70"/>
      <c r="H44" s="73" t="s">
        <v>557</v>
      </c>
      <c r="I44" s="73"/>
      <c r="J44" s="63">
        <f>SUM(J47:J68)</f>
        <v>1511594.92</v>
      </c>
    </row>
    <row r="45" spans="2:10" x14ac:dyDescent="0.25">
      <c r="B45" s="71"/>
      <c r="C45" s="72"/>
      <c r="D45" s="72"/>
      <c r="E45" s="72"/>
      <c r="F45" s="72"/>
      <c r="G45" s="72"/>
      <c r="H45" s="74"/>
      <c r="I45" s="74"/>
      <c r="J45" s="64"/>
    </row>
    <row r="46" spans="2:10" ht="29.25" x14ac:dyDescent="0.25">
      <c r="B46" s="7" t="s">
        <v>530</v>
      </c>
      <c r="C46" s="7" t="s">
        <v>531</v>
      </c>
      <c r="D46" s="7" t="s">
        <v>532</v>
      </c>
      <c r="E46" s="7" t="s">
        <v>556</v>
      </c>
      <c r="F46" s="7" t="s">
        <v>533</v>
      </c>
      <c r="G46" s="7" t="s">
        <v>534</v>
      </c>
      <c r="H46" s="7" t="s">
        <v>535</v>
      </c>
      <c r="I46" s="8" t="s">
        <v>536</v>
      </c>
      <c r="J46" s="9" t="s">
        <v>537</v>
      </c>
    </row>
    <row r="47" spans="2:10" ht="57.75" x14ac:dyDescent="0.25">
      <c r="B47" s="23" t="s">
        <v>51</v>
      </c>
      <c r="C47" s="42" t="s">
        <v>30</v>
      </c>
      <c r="D47" s="54" t="s">
        <v>52</v>
      </c>
      <c r="E47" s="54" t="s">
        <v>3</v>
      </c>
      <c r="F47" s="42" t="s">
        <v>53</v>
      </c>
      <c r="G47" s="42" t="s">
        <v>54</v>
      </c>
      <c r="H47" s="24" t="s">
        <v>49</v>
      </c>
      <c r="I47" s="24" t="s">
        <v>7</v>
      </c>
      <c r="J47" s="25">
        <v>12000</v>
      </c>
    </row>
    <row r="48" spans="2:10" ht="29.25" x14ac:dyDescent="0.25">
      <c r="B48" s="10" t="s">
        <v>29</v>
      </c>
      <c r="C48" s="43" t="s">
        <v>30</v>
      </c>
      <c r="D48" s="55" t="s">
        <v>52</v>
      </c>
      <c r="E48" s="55" t="s">
        <v>3</v>
      </c>
      <c r="F48" s="43" t="s">
        <v>31</v>
      </c>
      <c r="G48" s="43" t="s">
        <v>32</v>
      </c>
      <c r="H48" s="11" t="s">
        <v>12</v>
      </c>
      <c r="I48" s="11" t="s">
        <v>33</v>
      </c>
      <c r="J48" s="13">
        <v>638905</v>
      </c>
    </row>
    <row r="49" spans="2:10" ht="29.25" x14ac:dyDescent="0.25">
      <c r="B49" s="14" t="s">
        <v>0</v>
      </c>
      <c r="C49" s="44" t="s">
        <v>1</v>
      </c>
      <c r="D49" s="56" t="s">
        <v>2</v>
      </c>
      <c r="E49" s="56" t="s">
        <v>3</v>
      </c>
      <c r="F49" s="44" t="s">
        <v>4</v>
      </c>
      <c r="G49" s="44" t="s">
        <v>5</v>
      </c>
      <c r="H49" s="15" t="s">
        <v>6</v>
      </c>
      <c r="I49" s="15" t="s">
        <v>7</v>
      </c>
      <c r="J49" s="16">
        <v>2090</v>
      </c>
    </row>
    <row r="50" spans="2:10" ht="29.25" x14ac:dyDescent="0.25">
      <c r="B50" s="14" t="s">
        <v>41</v>
      </c>
      <c r="C50" s="44" t="s">
        <v>1</v>
      </c>
      <c r="D50" s="56" t="s">
        <v>2</v>
      </c>
      <c r="E50" s="56" t="s">
        <v>3</v>
      </c>
      <c r="F50" s="44" t="s">
        <v>42</v>
      </c>
      <c r="G50" s="44" t="s">
        <v>43</v>
      </c>
      <c r="H50" s="15" t="s">
        <v>44</v>
      </c>
      <c r="I50" s="21" t="s">
        <v>7</v>
      </c>
      <c r="J50" s="16">
        <v>2800</v>
      </c>
    </row>
    <row r="51" spans="2:10" x14ac:dyDescent="0.25">
      <c r="B51" s="23" t="s">
        <v>55</v>
      </c>
      <c r="C51" s="42" t="s">
        <v>503</v>
      </c>
      <c r="D51" s="54" t="s">
        <v>2</v>
      </c>
      <c r="E51" s="54" t="s">
        <v>3</v>
      </c>
      <c r="F51" s="42" t="s">
        <v>56</v>
      </c>
      <c r="G51" s="42" t="s">
        <v>57</v>
      </c>
      <c r="H51" s="24" t="s">
        <v>49</v>
      </c>
      <c r="I51" s="24" t="s">
        <v>7</v>
      </c>
      <c r="J51" s="25">
        <v>5000</v>
      </c>
    </row>
    <row r="52" spans="2:10" ht="29.25" x14ac:dyDescent="0.25">
      <c r="B52" s="17" t="s">
        <v>78</v>
      </c>
      <c r="C52" s="41" t="s">
        <v>1</v>
      </c>
      <c r="D52" s="56" t="s">
        <v>2</v>
      </c>
      <c r="E52" s="53" t="s">
        <v>3</v>
      </c>
      <c r="F52" s="41" t="s">
        <v>79</v>
      </c>
      <c r="G52" s="41" t="s">
        <v>80</v>
      </c>
      <c r="H52" s="18" t="s">
        <v>44</v>
      </c>
      <c r="I52" s="18" t="s">
        <v>7</v>
      </c>
      <c r="J52" s="16">
        <v>3333</v>
      </c>
    </row>
    <row r="53" spans="2:10" ht="29.25" x14ac:dyDescent="0.25">
      <c r="B53" s="10" t="s">
        <v>8</v>
      </c>
      <c r="C53" s="43" t="s">
        <v>502</v>
      </c>
      <c r="D53" s="55" t="s">
        <v>9</v>
      </c>
      <c r="E53" s="55" t="s">
        <v>3</v>
      </c>
      <c r="F53" s="43" t="s">
        <v>10</v>
      </c>
      <c r="G53" s="43" t="s">
        <v>11</v>
      </c>
      <c r="H53" s="11" t="s">
        <v>12</v>
      </c>
      <c r="I53" s="11" t="s">
        <v>7</v>
      </c>
      <c r="J53" s="13">
        <v>45927</v>
      </c>
    </row>
    <row r="54" spans="2:10" ht="29.25" x14ac:dyDescent="0.25">
      <c r="B54" s="10" t="s">
        <v>13</v>
      </c>
      <c r="C54" s="43" t="s">
        <v>14</v>
      </c>
      <c r="D54" s="55" t="s">
        <v>9</v>
      </c>
      <c r="E54" s="55" t="s">
        <v>3</v>
      </c>
      <c r="F54" s="43" t="s">
        <v>15</v>
      </c>
      <c r="G54" s="43" t="s">
        <v>16</v>
      </c>
      <c r="H54" s="11" t="s">
        <v>17</v>
      </c>
      <c r="I54" s="11" t="s">
        <v>7</v>
      </c>
      <c r="J54" s="13">
        <v>6755</v>
      </c>
    </row>
    <row r="55" spans="2:10" ht="29.25" x14ac:dyDescent="0.25">
      <c r="B55" s="17" t="s">
        <v>8</v>
      </c>
      <c r="C55" s="41" t="s">
        <v>502</v>
      </c>
      <c r="D55" s="53" t="s">
        <v>9</v>
      </c>
      <c r="E55" s="53" t="s">
        <v>3</v>
      </c>
      <c r="F55" s="41" t="s">
        <v>10</v>
      </c>
      <c r="G55" s="41" t="s">
        <v>11</v>
      </c>
      <c r="H55" s="18" t="s">
        <v>12</v>
      </c>
      <c r="I55" s="18" t="s">
        <v>7</v>
      </c>
      <c r="J55" s="16">
        <v>45927</v>
      </c>
    </row>
    <row r="56" spans="2:10" ht="29.25" x14ac:dyDescent="0.25">
      <c r="B56" s="14" t="s">
        <v>34</v>
      </c>
      <c r="C56" s="44" t="s">
        <v>35</v>
      </c>
      <c r="D56" s="56" t="s">
        <v>36</v>
      </c>
      <c r="E56" s="56" t="s">
        <v>3</v>
      </c>
      <c r="F56" s="44" t="s">
        <v>507</v>
      </c>
      <c r="G56" s="44" t="s">
        <v>37</v>
      </c>
      <c r="H56" s="15" t="s">
        <v>17</v>
      </c>
      <c r="I56" s="15" t="s">
        <v>33</v>
      </c>
      <c r="J56" s="16">
        <v>25193</v>
      </c>
    </row>
    <row r="57" spans="2:10" ht="29.25" x14ac:dyDescent="0.25">
      <c r="B57" s="17" t="s">
        <v>61</v>
      </c>
      <c r="C57" s="41" t="s">
        <v>62</v>
      </c>
      <c r="D57" s="53" t="s">
        <v>63</v>
      </c>
      <c r="E57" s="57" t="s">
        <v>3</v>
      </c>
      <c r="F57" s="41" t="s">
        <v>64</v>
      </c>
      <c r="G57" s="41" t="s">
        <v>65</v>
      </c>
      <c r="H57" s="18" t="s">
        <v>12</v>
      </c>
      <c r="I57" s="18" t="s">
        <v>33</v>
      </c>
      <c r="J57" s="16">
        <v>496</v>
      </c>
    </row>
    <row r="58" spans="2:10" ht="29.25" x14ac:dyDescent="0.25">
      <c r="B58" s="17" t="s">
        <v>66</v>
      </c>
      <c r="C58" s="41" t="s">
        <v>67</v>
      </c>
      <c r="D58" s="53" t="s">
        <v>63</v>
      </c>
      <c r="E58" s="53" t="s">
        <v>3</v>
      </c>
      <c r="F58" s="45" t="s">
        <v>68</v>
      </c>
      <c r="G58" s="41" t="s">
        <v>69</v>
      </c>
      <c r="H58" s="18" t="s">
        <v>12</v>
      </c>
      <c r="I58" s="18" t="s">
        <v>33</v>
      </c>
      <c r="J58" s="16">
        <v>44016</v>
      </c>
    </row>
    <row r="59" spans="2:10" ht="29.25" x14ac:dyDescent="0.25">
      <c r="B59" s="10" t="s">
        <v>70</v>
      </c>
      <c r="C59" s="43" t="s">
        <v>71</v>
      </c>
      <c r="D59" s="55" t="s">
        <v>63</v>
      </c>
      <c r="E59" s="54" t="s">
        <v>3</v>
      </c>
      <c r="F59" s="43" t="s">
        <v>72</v>
      </c>
      <c r="G59" s="43" t="s">
        <v>73</v>
      </c>
      <c r="H59" s="11" t="s">
        <v>23</v>
      </c>
      <c r="I59" s="11" t="s">
        <v>74</v>
      </c>
      <c r="J59" s="13">
        <v>7050</v>
      </c>
    </row>
    <row r="60" spans="2:10" ht="29.25" x14ac:dyDescent="0.25">
      <c r="B60" s="14" t="s">
        <v>75</v>
      </c>
      <c r="C60" s="46" t="s">
        <v>504</v>
      </c>
      <c r="D60" s="56" t="s">
        <v>63</v>
      </c>
      <c r="E60" s="56" t="s">
        <v>76</v>
      </c>
      <c r="F60" s="46" t="s">
        <v>10</v>
      </c>
      <c r="G60" s="46" t="s">
        <v>77</v>
      </c>
      <c r="H60" s="21" t="s">
        <v>17</v>
      </c>
      <c r="I60" s="21" t="s">
        <v>7</v>
      </c>
      <c r="J60" s="38">
        <v>66133</v>
      </c>
    </row>
    <row r="61" spans="2:10" ht="57.75" x14ac:dyDescent="0.25">
      <c r="B61" s="17" t="s">
        <v>83</v>
      </c>
      <c r="C61" s="41" t="s">
        <v>506</v>
      </c>
      <c r="D61" s="53" t="s">
        <v>84</v>
      </c>
      <c r="E61" s="53" t="s">
        <v>3</v>
      </c>
      <c r="F61" s="41" t="s">
        <v>85</v>
      </c>
      <c r="G61" s="41" t="s">
        <v>86</v>
      </c>
      <c r="H61" s="18" t="s">
        <v>23</v>
      </c>
      <c r="I61" s="33" t="s">
        <v>50</v>
      </c>
      <c r="J61" s="16">
        <v>42383.92</v>
      </c>
    </row>
    <row r="62" spans="2:10" x14ac:dyDescent="0.25">
      <c r="B62" s="10" t="s">
        <v>18</v>
      </c>
      <c r="C62" s="43" t="s">
        <v>19</v>
      </c>
      <c r="D62" s="55" t="s">
        <v>20</v>
      </c>
      <c r="E62" s="55" t="s">
        <v>3</v>
      </c>
      <c r="F62" s="43" t="s">
        <v>21</v>
      </c>
      <c r="G62" s="43" t="s">
        <v>22</v>
      </c>
      <c r="H62" s="11" t="s">
        <v>23</v>
      </c>
      <c r="I62" s="11" t="s">
        <v>50</v>
      </c>
      <c r="J62" s="13">
        <v>0</v>
      </c>
    </row>
    <row r="63" spans="2:10" x14ac:dyDescent="0.25">
      <c r="B63" s="14" t="s">
        <v>45</v>
      </c>
      <c r="C63" s="44" t="s">
        <v>46</v>
      </c>
      <c r="D63" s="56" t="s">
        <v>20</v>
      </c>
      <c r="E63" s="56" t="s">
        <v>3</v>
      </c>
      <c r="F63" s="46" t="s">
        <v>47</v>
      </c>
      <c r="G63" s="44" t="s">
        <v>48</v>
      </c>
      <c r="H63" s="15" t="s">
        <v>49</v>
      </c>
      <c r="I63" s="21" t="s">
        <v>50</v>
      </c>
      <c r="J63" s="16">
        <v>17370</v>
      </c>
    </row>
    <row r="64" spans="2:10" ht="29.25" x14ac:dyDescent="0.25">
      <c r="B64" s="17" t="s">
        <v>81</v>
      </c>
      <c r="C64" s="41" t="s">
        <v>505</v>
      </c>
      <c r="D64" s="53" t="s">
        <v>20</v>
      </c>
      <c r="E64" s="53" t="s">
        <v>3</v>
      </c>
      <c r="F64" s="45" t="s">
        <v>508</v>
      </c>
      <c r="G64" s="41" t="s">
        <v>82</v>
      </c>
      <c r="H64" s="18" t="s">
        <v>17</v>
      </c>
      <c r="I64" s="18" t="s">
        <v>7</v>
      </c>
      <c r="J64" s="16">
        <v>10000</v>
      </c>
    </row>
    <row r="65" spans="2:10" x14ac:dyDescent="0.25">
      <c r="B65" s="10" t="s">
        <v>24</v>
      </c>
      <c r="C65" s="47" t="s">
        <v>25</v>
      </c>
      <c r="D65" s="55" t="s">
        <v>26</v>
      </c>
      <c r="E65" s="55" t="s">
        <v>3</v>
      </c>
      <c r="F65" s="47" t="s">
        <v>27</v>
      </c>
      <c r="G65" s="47" t="s">
        <v>28</v>
      </c>
      <c r="H65" s="11" t="s">
        <v>12</v>
      </c>
      <c r="I65" s="12" t="s">
        <v>7</v>
      </c>
      <c r="J65" s="39">
        <v>135000</v>
      </c>
    </row>
    <row r="66" spans="2:10" ht="29.25" x14ac:dyDescent="0.25">
      <c r="B66" s="14" t="s">
        <v>38</v>
      </c>
      <c r="C66" s="44" t="s">
        <v>39</v>
      </c>
      <c r="D66" s="56" t="s">
        <v>26</v>
      </c>
      <c r="E66" s="56" t="s">
        <v>3</v>
      </c>
      <c r="F66" s="44" t="s">
        <v>507</v>
      </c>
      <c r="G66" s="44" t="s">
        <v>40</v>
      </c>
      <c r="H66" s="15" t="s">
        <v>17</v>
      </c>
      <c r="I66" s="15" t="s">
        <v>33</v>
      </c>
      <c r="J66" s="16">
        <v>190261</v>
      </c>
    </row>
    <row r="67" spans="2:10" ht="29.25" x14ac:dyDescent="0.25">
      <c r="B67" s="14" t="s">
        <v>58</v>
      </c>
      <c r="C67" s="44" t="s">
        <v>59</v>
      </c>
      <c r="D67" s="56" t="s">
        <v>26</v>
      </c>
      <c r="E67" s="54" t="s">
        <v>3</v>
      </c>
      <c r="F67" s="44" t="s">
        <v>27</v>
      </c>
      <c r="G67" s="44" t="s">
        <v>60</v>
      </c>
      <c r="H67" s="28" t="s">
        <v>12</v>
      </c>
      <c r="I67" s="40" t="s">
        <v>33</v>
      </c>
      <c r="J67" s="16">
        <v>61078</v>
      </c>
    </row>
    <row r="68" spans="2:10" ht="29.25" x14ac:dyDescent="0.25">
      <c r="B68" s="14" t="s">
        <v>87</v>
      </c>
      <c r="C68" s="44" t="s">
        <v>88</v>
      </c>
      <c r="D68" s="56" t="s">
        <v>26</v>
      </c>
      <c r="E68" s="56" t="s">
        <v>3</v>
      </c>
      <c r="F68" s="44" t="s">
        <v>27</v>
      </c>
      <c r="G68" s="44" t="s">
        <v>89</v>
      </c>
      <c r="H68" s="15" t="s">
        <v>12</v>
      </c>
      <c r="I68" s="15" t="s">
        <v>33</v>
      </c>
      <c r="J68" s="16">
        <v>149877</v>
      </c>
    </row>
    <row r="69" spans="2:10" x14ac:dyDescent="0.25">
      <c r="B69" s="69" t="s">
        <v>545</v>
      </c>
      <c r="C69" s="70"/>
      <c r="D69" s="70"/>
      <c r="E69" s="70"/>
      <c r="F69" s="70"/>
      <c r="G69" s="70"/>
      <c r="H69" s="65" t="s">
        <v>557</v>
      </c>
      <c r="I69" s="66"/>
      <c r="J69" s="63">
        <f>SUM(J72:J82)</f>
        <v>192804.79</v>
      </c>
    </row>
    <row r="70" spans="2:10" x14ac:dyDescent="0.25">
      <c r="B70" s="71"/>
      <c r="C70" s="72"/>
      <c r="D70" s="72"/>
      <c r="E70" s="72"/>
      <c r="F70" s="72"/>
      <c r="G70" s="72"/>
      <c r="H70" s="67"/>
      <c r="I70" s="68"/>
      <c r="J70" s="64"/>
    </row>
    <row r="71" spans="2:10" ht="29.25" x14ac:dyDescent="0.25">
      <c r="B71" s="7" t="s">
        <v>530</v>
      </c>
      <c r="C71" s="7" t="s">
        <v>531</v>
      </c>
      <c r="D71" s="7" t="s">
        <v>532</v>
      </c>
      <c r="E71" s="7" t="s">
        <v>556</v>
      </c>
      <c r="F71" s="7" t="s">
        <v>533</v>
      </c>
      <c r="G71" s="7" t="s">
        <v>534</v>
      </c>
      <c r="H71" s="7" t="s">
        <v>535</v>
      </c>
      <c r="I71" s="8" t="s">
        <v>536</v>
      </c>
      <c r="J71" s="9" t="s">
        <v>537</v>
      </c>
    </row>
    <row r="72" spans="2:10" ht="43.5" x14ac:dyDescent="0.25">
      <c r="B72" s="14" t="s">
        <v>90</v>
      </c>
      <c r="C72" s="44" t="s">
        <v>91</v>
      </c>
      <c r="D72" s="56" t="s">
        <v>92</v>
      </c>
      <c r="E72" s="56" t="s">
        <v>93</v>
      </c>
      <c r="F72" s="44" t="s">
        <v>94</v>
      </c>
      <c r="G72" s="44" t="s">
        <v>95</v>
      </c>
      <c r="H72" s="15" t="s">
        <v>44</v>
      </c>
      <c r="I72" s="15" t="s">
        <v>7</v>
      </c>
      <c r="J72" s="16">
        <v>4865.43</v>
      </c>
    </row>
    <row r="73" spans="2:10" ht="29.25" x14ac:dyDescent="0.25">
      <c r="B73" s="17" t="s">
        <v>114</v>
      </c>
      <c r="C73" s="41" t="s">
        <v>115</v>
      </c>
      <c r="D73" s="53" t="s">
        <v>92</v>
      </c>
      <c r="E73" s="53" t="s">
        <v>93</v>
      </c>
      <c r="F73" s="41" t="s">
        <v>116</v>
      </c>
      <c r="G73" s="41" t="s">
        <v>117</v>
      </c>
      <c r="H73" s="18" t="s">
        <v>23</v>
      </c>
      <c r="I73" s="18" t="s">
        <v>7</v>
      </c>
      <c r="J73" s="16">
        <v>18751.919999999998</v>
      </c>
    </row>
    <row r="74" spans="2:10" ht="43.5" x14ac:dyDescent="0.25">
      <c r="B74" s="17" t="s">
        <v>121</v>
      </c>
      <c r="C74" s="41" t="s">
        <v>122</v>
      </c>
      <c r="D74" s="53" t="s">
        <v>92</v>
      </c>
      <c r="E74" s="57" t="s">
        <v>93</v>
      </c>
      <c r="F74" s="41" t="s">
        <v>123</v>
      </c>
      <c r="G74" s="41" t="s">
        <v>124</v>
      </c>
      <c r="H74" s="18" t="s">
        <v>17</v>
      </c>
      <c r="I74" s="18" t="s">
        <v>50</v>
      </c>
      <c r="J74" s="16">
        <v>115782</v>
      </c>
    </row>
    <row r="75" spans="2:10" ht="29.25" x14ac:dyDescent="0.25">
      <c r="B75" s="26" t="s">
        <v>125</v>
      </c>
      <c r="C75" s="45" t="s">
        <v>115</v>
      </c>
      <c r="D75" s="57" t="s">
        <v>92</v>
      </c>
      <c r="E75" s="57" t="s">
        <v>93</v>
      </c>
      <c r="F75" s="45" t="s">
        <v>116</v>
      </c>
      <c r="G75" s="45" t="s">
        <v>126</v>
      </c>
      <c r="H75" s="22" t="s">
        <v>23</v>
      </c>
      <c r="I75" s="22" t="s">
        <v>7</v>
      </c>
      <c r="J75" s="29">
        <v>6250.64</v>
      </c>
    </row>
    <row r="76" spans="2:10" ht="29.25" x14ac:dyDescent="0.25">
      <c r="B76" s="17" t="s">
        <v>127</v>
      </c>
      <c r="C76" s="41" t="s">
        <v>128</v>
      </c>
      <c r="D76" s="53" t="s">
        <v>92</v>
      </c>
      <c r="E76" s="53" t="s">
        <v>93</v>
      </c>
      <c r="F76" s="41" t="s">
        <v>129</v>
      </c>
      <c r="G76" s="41" t="s">
        <v>130</v>
      </c>
      <c r="H76" s="18" t="s">
        <v>23</v>
      </c>
      <c r="I76" s="18" t="s">
        <v>7</v>
      </c>
      <c r="J76" s="16">
        <v>1202.8</v>
      </c>
    </row>
    <row r="77" spans="2:10" ht="29.25" x14ac:dyDescent="0.25">
      <c r="B77" s="14" t="s">
        <v>131</v>
      </c>
      <c r="C77" s="44" t="s">
        <v>132</v>
      </c>
      <c r="D77" s="56" t="s">
        <v>92</v>
      </c>
      <c r="E77" s="56" t="s">
        <v>93</v>
      </c>
      <c r="F77" s="44" t="s">
        <v>133</v>
      </c>
      <c r="G77" s="44" t="s">
        <v>134</v>
      </c>
      <c r="H77" s="15" t="s">
        <v>17</v>
      </c>
      <c r="I77" s="15" t="s">
        <v>50</v>
      </c>
      <c r="J77" s="16">
        <v>5987</v>
      </c>
    </row>
    <row r="78" spans="2:10" x14ac:dyDescent="0.25">
      <c r="B78" s="10" t="s">
        <v>96</v>
      </c>
      <c r="C78" s="43" t="s">
        <v>97</v>
      </c>
      <c r="D78" s="55" t="s">
        <v>98</v>
      </c>
      <c r="E78" s="55" t="s">
        <v>93</v>
      </c>
      <c r="F78" s="43" t="s">
        <v>99</v>
      </c>
      <c r="G78" s="43" t="s">
        <v>100</v>
      </c>
      <c r="H78" s="11" t="s">
        <v>12</v>
      </c>
      <c r="I78" s="11" t="s">
        <v>7</v>
      </c>
      <c r="J78" s="13">
        <v>4800</v>
      </c>
    </row>
    <row r="79" spans="2:10" ht="29.25" x14ac:dyDescent="0.25">
      <c r="B79" s="10" t="s">
        <v>101</v>
      </c>
      <c r="C79" s="43" t="s">
        <v>102</v>
      </c>
      <c r="D79" s="55" t="s">
        <v>103</v>
      </c>
      <c r="E79" s="55" t="s">
        <v>93</v>
      </c>
      <c r="F79" s="43" t="s">
        <v>104</v>
      </c>
      <c r="G79" s="43" t="s">
        <v>105</v>
      </c>
      <c r="H79" s="12"/>
      <c r="I79" s="11" t="s">
        <v>33</v>
      </c>
      <c r="J79" s="13">
        <v>10000</v>
      </c>
    </row>
    <row r="80" spans="2:10" x14ac:dyDescent="0.25">
      <c r="B80" s="10" t="s">
        <v>106</v>
      </c>
      <c r="C80" s="43" t="s">
        <v>102</v>
      </c>
      <c r="D80" s="55" t="s">
        <v>103</v>
      </c>
      <c r="E80" s="55" t="s">
        <v>93</v>
      </c>
      <c r="F80" s="43" t="s">
        <v>107</v>
      </c>
      <c r="G80" s="43" t="s">
        <v>108</v>
      </c>
      <c r="H80" s="12"/>
      <c r="I80" s="11" t="s">
        <v>7</v>
      </c>
      <c r="J80" s="13">
        <v>11000</v>
      </c>
    </row>
    <row r="81" spans="2:10" ht="29.25" x14ac:dyDescent="0.25">
      <c r="B81" s="17" t="s">
        <v>118</v>
      </c>
      <c r="C81" s="41" t="s">
        <v>102</v>
      </c>
      <c r="D81" s="53" t="s">
        <v>103</v>
      </c>
      <c r="E81" s="53" t="s">
        <v>93</v>
      </c>
      <c r="F81" s="41" t="s">
        <v>119</v>
      </c>
      <c r="G81" s="41" t="s">
        <v>120</v>
      </c>
      <c r="H81" s="18" t="s">
        <v>49</v>
      </c>
      <c r="I81" s="22" t="s">
        <v>50</v>
      </c>
      <c r="J81" s="16">
        <v>8000</v>
      </c>
    </row>
    <row r="82" spans="2:10" ht="29.25" x14ac:dyDescent="0.25">
      <c r="B82" s="23" t="s">
        <v>109</v>
      </c>
      <c r="C82" s="42" t="s">
        <v>110</v>
      </c>
      <c r="D82" s="54" t="s">
        <v>111</v>
      </c>
      <c r="E82" s="54" t="s">
        <v>93</v>
      </c>
      <c r="F82" s="42" t="s">
        <v>112</v>
      </c>
      <c r="G82" s="42" t="s">
        <v>113</v>
      </c>
      <c r="H82" s="24" t="s">
        <v>49</v>
      </c>
      <c r="I82" s="24" t="s">
        <v>50</v>
      </c>
      <c r="J82" s="37">
        <v>6165</v>
      </c>
    </row>
    <row r="83" spans="2:10" x14ac:dyDescent="0.25">
      <c r="B83" s="69" t="s">
        <v>546</v>
      </c>
      <c r="C83" s="70"/>
      <c r="D83" s="70"/>
      <c r="E83" s="70"/>
      <c r="F83" s="70"/>
      <c r="G83" s="70"/>
      <c r="H83" s="65" t="s">
        <v>557</v>
      </c>
      <c r="I83" s="66"/>
      <c r="J83" s="63">
        <f>SUM(J86:J132)</f>
        <v>2567848</v>
      </c>
    </row>
    <row r="84" spans="2:10" x14ac:dyDescent="0.25">
      <c r="B84" s="71"/>
      <c r="C84" s="72"/>
      <c r="D84" s="72"/>
      <c r="E84" s="72"/>
      <c r="F84" s="72"/>
      <c r="G84" s="72"/>
      <c r="H84" s="67"/>
      <c r="I84" s="68"/>
      <c r="J84" s="64"/>
    </row>
    <row r="85" spans="2:10" ht="29.25" x14ac:dyDescent="0.25">
      <c r="B85" s="7" t="s">
        <v>530</v>
      </c>
      <c r="C85" s="7" t="s">
        <v>531</v>
      </c>
      <c r="D85" s="7" t="s">
        <v>532</v>
      </c>
      <c r="E85" s="7" t="s">
        <v>556</v>
      </c>
      <c r="F85" s="7" t="s">
        <v>533</v>
      </c>
      <c r="G85" s="7" t="s">
        <v>534</v>
      </c>
      <c r="H85" s="7" t="s">
        <v>535</v>
      </c>
      <c r="I85" s="8" t="s">
        <v>536</v>
      </c>
      <c r="J85" s="9" t="s">
        <v>537</v>
      </c>
    </row>
    <row r="86" spans="2:10" x14ac:dyDescent="0.25">
      <c r="B86" s="30" t="s">
        <v>135</v>
      </c>
      <c r="C86" s="48" t="s">
        <v>136</v>
      </c>
      <c r="D86" s="58" t="s">
        <v>137</v>
      </c>
      <c r="E86" s="58" t="s">
        <v>138</v>
      </c>
      <c r="F86" s="48" t="s">
        <v>139</v>
      </c>
      <c r="G86" s="48" t="s">
        <v>140</v>
      </c>
      <c r="H86" s="31" t="s">
        <v>12</v>
      </c>
      <c r="I86" s="31" t="s">
        <v>33</v>
      </c>
      <c r="J86" s="32">
        <v>14307</v>
      </c>
    </row>
    <row r="87" spans="2:10" x14ac:dyDescent="0.25">
      <c r="B87" s="10" t="s">
        <v>141</v>
      </c>
      <c r="C87" s="43" t="s">
        <v>142</v>
      </c>
      <c r="D87" s="55" t="s">
        <v>137</v>
      </c>
      <c r="E87" s="55" t="s">
        <v>138</v>
      </c>
      <c r="F87" s="43" t="s">
        <v>143</v>
      </c>
      <c r="G87" s="43" t="s">
        <v>144</v>
      </c>
      <c r="H87" s="11" t="s">
        <v>12</v>
      </c>
      <c r="I87" s="11" t="s">
        <v>33</v>
      </c>
      <c r="J87" s="13">
        <v>5000</v>
      </c>
    </row>
    <row r="88" spans="2:10" ht="29.25" x14ac:dyDescent="0.25">
      <c r="B88" s="14" t="s">
        <v>145</v>
      </c>
      <c r="C88" s="44" t="s">
        <v>142</v>
      </c>
      <c r="D88" s="56" t="s">
        <v>137</v>
      </c>
      <c r="E88" s="56" t="s">
        <v>138</v>
      </c>
      <c r="F88" s="44" t="s">
        <v>139</v>
      </c>
      <c r="G88" s="44" t="s">
        <v>146</v>
      </c>
      <c r="H88" s="15" t="s">
        <v>12</v>
      </c>
      <c r="I88" s="15" t="s">
        <v>50</v>
      </c>
      <c r="J88" s="16">
        <v>3500</v>
      </c>
    </row>
    <row r="89" spans="2:10" ht="29.25" x14ac:dyDescent="0.25">
      <c r="B89" s="17" t="s">
        <v>147</v>
      </c>
      <c r="C89" s="41" t="s">
        <v>148</v>
      </c>
      <c r="D89" s="53" t="s">
        <v>137</v>
      </c>
      <c r="E89" s="53" t="s">
        <v>138</v>
      </c>
      <c r="F89" s="41" t="s">
        <v>149</v>
      </c>
      <c r="G89" s="41" t="s">
        <v>150</v>
      </c>
      <c r="H89" s="18" t="s">
        <v>12</v>
      </c>
      <c r="I89" s="18" t="s">
        <v>50</v>
      </c>
      <c r="J89" s="16">
        <v>52953</v>
      </c>
    </row>
    <row r="90" spans="2:10" ht="43.5" x14ac:dyDescent="0.25">
      <c r="B90" s="17" t="s">
        <v>151</v>
      </c>
      <c r="C90" s="41" t="s">
        <v>152</v>
      </c>
      <c r="D90" s="53" t="s">
        <v>137</v>
      </c>
      <c r="E90" s="53" t="s">
        <v>138</v>
      </c>
      <c r="F90" s="41" t="s">
        <v>153</v>
      </c>
      <c r="G90" s="41" t="s">
        <v>154</v>
      </c>
      <c r="H90" s="18" t="s">
        <v>12</v>
      </c>
      <c r="I90" s="18" t="s">
        <v>50</v>
      </c>
      <c r="J90" s="16">
        <v>67260</v>
      </c>
    </row>
    <row r="91" spans="2:10" ht="43.5" x14ac:dyDescent="0.25">
      <c r="B91" s="17" t="s">
        <v>155</v>
      </c>
      <c r="C91" s="41" t="s">
        <v>156</v>
      </c>
      <c r="D91" s="53" t="s">
        <v>137</v>
      </c>
      <c r="E91" s="53" t="s">
        <v>138</v>
      </c>
      <c r="F91" s="41" t="s">
        <v>157</v>
      </c>
      <c r="G91" s="41" t="s">
        <v>158</v>
      </c>
      <c r="H91" s="18" t="s">
        <v>49</v>
      </c>
      <c r="I91" s="18" t="s">
        <v>50</v>
      </c>
      <c r="J91" s="16">
        <v>74836</v>
      </c>
    </row>
    <row r="92" spans="2:10" x14ac:dyDescent="0.25">
      <c r="B92" s="26" t="s">
        <v>135</v>
      </c>
      <c r="C92" s="45" t="s">
        <v>136</v>
      </c>
      <c r="D92" s="57" t="s">
        <v>137</v>
      </c>
      <c r="E92" s="57" t="s">
        <v>138</v>
      </c>
      <c r="F92" s="45" t="s">
        <v>139</v>
      </c>
      <c r="G92" s="45" t="s">
        <v>140</v>
      </c>
      <c r="H92" s="22" t="s">
        <v>12</v>
      </c>
      <c r="I92" s="22" t="s">
        <v>33</v>
      </c>
      <c r="J92" s="16">
        <v>14319</v>
      </c>
    </row>
    <row r="93" spans="2:10" ht="29.25" x14ac:dyDescent="0.25">
      <c r="B93" s="17" t="s">
        <v>272</v>
      </c>
      <c r="C93" s="41" t="s">
        <v>273</v>
      </c>
      <c r="D93" s="53" t="s">
        <v>137</v>
      </c>
      <c r="E93" s="53" t="s">
        <v>138</v>
      </c>
      <c r="F93" s="41" t="s">
        <v>274</v>
      </c>
      <c r="G93" s="41" t="s">
        <v>275</v>
      </c>
      <c r="H93" s="18" t="s">
        <v>12</v>
      </c>
      <c r="I93" s="18" t="s">
        <v>50</v>
      </c>
      <c r="J93" s="16">
        <v>4000</v>
      </c>
    </row>
    <row r="94" spans="2:10" ht="43.5" x14ac:dyDescent="0.25">
      <c r="B94" s="17" t="s">
        <v>292</v>
      </c>
      <c r="C94" s="41" t="s">
        <v>293</v>
      </c>
      <c r="D94" s="57" t="s">
        <v>294</v>
      </c>
      <c r="E94" s="57" t="s">
        <v>295</v>
      </c>
      <c r="F94" s="41" t="s">
        <v>149</v>
      </c>
      <c r="G94" s="41" t="s">
        <v>296</v>
      </c>
      <c r="H94" s="18" t="s">
        <v>12</v>
      </c>
      <c r="I94" s="18" t="s">
        <v>50</v>
      </c>
      <c r="J94" s="16">
        <v>897955</v>
      </c>
    </row>
    <row r="95" spans="2:10" ht="29.25" x14ac:dyDescent="0.25">
      <c r="B95" s="10" t="s">
        <v>159</v>
      </c>
      <c r="C95" s="43" t="s">
        <v>160</v>
      </c>
      <c r="D95" s="55" t="s">
        <v>161</v>
      </c>
      <c r="E95" s="55" t="s">
        <v>138</v>
      </c>
      <c r="F95" s="43" t="s">
        <v>42</v>
      </c>
      <c r="G95" s="43" t="s">
        <v>162</v>
      </c>
      <c r="H95" s="11" t="s">
        <v>44</v>
      </c>
      <c r="I95" s="11" t="s">
        <v>7</v>
      </c>
      <c r="J95" s="13">
        <v>21991</v>
      </c>
    </row>
    <row r="96" spans="2:10" ht="29.25" x14ac:dyDescent="0.25">
      <c r="B96" s="14" t="s">
        <v>163</v>
      </c>
      <c r="C96" s="44" t="s">
        <v>160</v>
      </c>
      <c r="D96" s="59" t="s">
        <v>161</v>
      </c>
      <c r="E96" s="56" t="s">
        <v>138</v>
      </c>
      <c r="F96" s="46" t="s">
        <v>164</v>
      </c>
      <c r="G96" s="44" t="s">
        <v>165</v>
      </c>
      <c r="H96" s="21" t="s">
        <v>12</v>
      </c>
      <c r="I96" s="21" t="s">
        <v>50</v>
      </c>
      <c r="J96" s="16">
        <v>21587</v>
      </c>
    </row>
    <row r="97" spans="2:10" ht="29.25" x14ac:dyDescent="0.25">
      <c r="B97" s="14" t="s">
        <v>166</v>
      </c>
      <c r="C97" s="44" t="s">
        <v>167</v>
      </c>
      <c r="D97" s="56" t="s">
        <v>161</v>
      </c>
      <c r="E97" s="56" t="s">
        <v>138</v>
      </c>
      <c r="F97" s="44" t="s">
        <v>168</v>
      </c>
      <c r="G97" s="44" t="s">
        <v>169</v>
      </c>
      <c r="H97" s="15" t="s">
        <v>12</v>
      </c>
      <c r="I97" s="15" t="s">
        <v>50</v>
      </c>
      <c r="J97" s="36" t="s">
        <v>170</v>
      </c>
    </row>
    <row r="98" spans="2:10" ht="57.75" x14ac:dyDescent="0.25">
      <c r="B98" s="30" t="s">
        <v>171</v>
      </c>
      <c r="C98" s="48" t="s">
        <v>172</v>
      </c>
      <c r="D98" s="58" t="s">
        <v>161</v>
      </c>
      <c r="E98" s="58" t="s">
        <v>138</v>
      </c>
      <c r="F98" s="48" t="s">
        <v>173</v>
      </c>
      <c r="G98" s="48" t="s">
        <v>174</v>
      </c>
      <c r="H98" s="31" t="s">
        <v>17</v>
      </c>
      <c r="I98" s="35" t="s">
        <v>50</v>
      </c>
      <c r="J98" s="32">
        <v>50167</v>
      </c>
    </row>
    <row r="99" spans="2:10" ht="29.25" x14ac:dyDescent="0.25">
      <c r="B99" s="23" t="s">
        <v>175</v>
      </c>
      <c r="C99" s="42" t="s">
        <v>176</v>
      </c>
      <c r="D99" s="54" t="s">
        <v>161</v>
      </c>
      <c r="E99" s="54" t="s">
        <v>138</v>
      </c>
      <c r="F99" s="42" t="s">
        <v>164</v>
      </c>
      <c r="G99" s="42" t="s">
        <v>177</v>
      </c>
      <c r="H99" s="24" t="s">
        <v>12</v>
      </c>
      <c r="I99" s="24" t="s">
        <v>50</v>
      </c>
      <c r="J99" s="25">
        <v>11600</v>
      </c>
    </row>
    <row r="100" spans="2:10" x14ac:dyDescent="0.25">
      <c r="B100" s="14" t="s">
        <v>178</v>
      </c>
      <c r="C100" s="44" t="s">
        <v>179</v>
      </c>
      <c r="D100" s="56" t="s">
        <v>161</v>
      </c>
      <c r="E100" s="56" t="s">
        <v>138</v>
      </c>
      <c r="F100" s="44" t="s">
        <v>180</v>
      </c>
      <c r="G100" s="44" t="s">
        <v>181</v>
      </c>
      <c r="H100" s="15" t="s">
        <v>23</v>
      </c>
      <c r="I100" s="21" t="s">
        <v>7</v>
      </c>
      <c r="J100" s="16">
        <v>11418</v>
      </c>
    </row>
    <row r="101" spans="2:10" ht="29.25" x14ac:dyDescent="0.25">
      <c r="B101" s="10" t="s">
        <v>182</v>
      </c>
      <c r="C101" s="43" t="s">
        <v>179</v>
      </c>
      <c r="D101" s="55" t="s">
        <v>161</v>
      </c>
      <c r="E101" s="55" t="s">
        <v>138</v>
      </c>
      <c r="F101" s="43" t="s">
        <v>180</v>
      </c>
      <c r="G101" s="43" t="s">
        <v>183</v>
      </c>
      <c r="H101" s="11" t="s">
        <v>23</v>
      </c>
      <c r="I101" s="11" t="s">
        <v>7</v>
      </c>
      <c r="J101" s="13">
        <v>21640</v>
      </c>
    </row>
    <row r="102" spans="2:10" ht="29.25" x14ac:dyDescent="0.25">
      <c r="B102" s="14" t="s">
        <v>184</v>
      </c>
      <c r="C102" s="44" t="s">
        <v>179</v>
      </c>
      <c r="D102" s="56" t="s">
        <v>161</v>
      </c>
      <c r="E102" s="56" t="s">
        <v>138</v>
      </c>
      <c r="F102" s="44" t="s">
        <v>185</v>
      </c>
      <c r="G102" s="44" t="s">
        <v>186</v>
      </c>
      <c r="H102" s="15" t="s">
        <v>12</v>
      </c>
      <c r="I102" s="21" t="s">
        <v>50</v>
      </c>
      <c r="J102" s="16">
        <v>18000</v>
      </c>
    </row>
    <row r="103" spans="2:10" ht="29.25" x14ac:dyDescent="0.25">
      <c r="B103" s="17" t="s">
        <v>187</v>
      </c>
      <c r="C103" s="41" t="s">
        <v>179</v>
      </c>
      <c r="D103" s="53" t="s">
        <v>161</v>
      </c>
      <c r="E103" s="53" t="s">
        <v>138</v>
      </c>
      <c r="F103" s="41" t="s">
        <v>188</v>
      </c>
      <c r="G103" s="41" t="s">
        <v>189</v>
      </c>
      <c r="H103" s="18" t="s">
        <v>23</v>
      </c>
      <c r="I103" s="22" t="s">
        <v>7</v>
      </c>
      <c r="J103" s="16">
        <v>28416</v>
      </c>
    </row>
    <row r="104" spans="2:10" ht="29.25" x14ac:dyDescent="0.25">
      <c r="B104" s="17" t="s">
        <v>190</v>
      </c>
      <c r="C104" s="41" t="s">
        <v>179</v>
      </c>
      <c r="D104" s="53" t="s">
        <v>161</v>
      </c>
      <c r="E104" s="53" t="s">
        <v>138</v>
      </c>
      <c r="F104" s="41" t="s">
        <v>188</v>
      </c>
      <c r="G104" s="41" t="s">
        <v>191</v>
      </c>
      <c r="H104" s="18" t="s">
        <v>23</v>
      </c>
      <c r="I104" s="22" t="s">
        <v>7</v>
      </c>
      <c r="J104" s="16">
        <v>28006</v>
      </c>
    </row>
    <row r="105" spans="2:10" ht="43.5" x14ac:dyDescent="0.25">
      <c r="B105" s="17" t="s">
        <v>192</v>
      </c>
      <c r="C105" s="41" t="s">
        <v>179</v>
      </c>
      <c r="D105" s="53" t="s">
        <v>161</v>
      </c>
      <c r="E105" s="53" t="s">
        <v>138</v>
      </c>
      <c r="F105" s="41" t="s">
        <v>188</v>
      </c>
      <c r="G105" s="41" t="s">
        <v>193</v>
      </c>
      <c r="H105" s="18" t="s">
        <v>23</v>
      </c>
      <c r="I105" s="22" t="s">
        <v>7</v>
      </c>
      <c r="J105" s="16">
        <v>9000</v>
      </c>
    </row>
    <row r="106" spans="2:10" ht="29.25" x14ac:dyDescent="0.25">
      <c r="B106" s="10" t="s">
        <v>194</v>
      </c>
      <c r="C106" s="43" t="s">
        <v>509</v>
      </c>
      <c r="D106" s="55" t="s">
        <v>161</v>
      </c>
      <c r="E106" s="55" t="s">
        <v>138</v>
      </c>
      <c r="F106" s="43" t="s">
        <v>195</v>
      </c>
      <c r="G106" s="43" t="s">
        <v>196</v>
      </c>
      <c r="H106" s="11" t="s">
        <v>17</v>
      </c>
      <c r="I106" s="11" t="s">
        <v>50</v>
      </c>
      <c r="J106" s="13">
        <v>8000</v>
      </c>
    </row>
    <row r="107" spans="2:10" ht="43.5" x14ac:dyDescent="0.25">
      <c r="B107" s="17" t="s">
        <v>276</v>
      </c>
      <c r="C107" s="41" t="s">
        <v>179</v>
      </c>
      <c r="D107" s="53" t="s">
        <v>161</v>
      </c>
      <c r="E107" s="53" t="s">
        <v>138</v>
      </c>
      <c r="F107" s="41" t="s">
        <v>277</v>
      </c>
      <c r="G107" s="41" t="s">
        <v>278</v>
      </c>
      <c r="H107" s="18" t="s">
        <v>23</v>
      </c>
      <c r="I107" s="18" t="s">
        <v>7</v>
      </c>
      <c r="J107" s="16">
        <v>42768</v>
      </c>
    </row>
    <row r="108" spans="2:10" ht="29.25" x14ac:dyDescent="0.25">
      <c r="B108" s="26" t="s">
        <v>279</v>
      </c>
      <c r="C108" s="45" t="s">
        <v>280</v>
      </c>
      <c r="D108" s="57" t="s">
        <v>161</v>
      </c>
      <c r="E108" s="57" t="s">
        <v>138</v>
      </c>
      <c r="F108" s="45" t="s">
        <v>281</v>
      </c>
      <c r="G108" s="45" t="s">
        <v>282</v>
      </c>
      <c r="H108" s="22" t="s">
        <v>49</v>
      </c>
      <c r="I108" s="18" t="s">
        <v>50</v>
      </c>
      <c r="J108" s="16">
        <v>2000</v>
      </c>
    </row>
    <row r="109" spans="2:10" ht="29.25" x14ac:dyDescent="0.25">
      <c r="B109" s="17" t="s">
        <v>197</v>
      </c>
      <c r="C109" s="41" t="s">
        <v>284</v>
      </c>
      <c r="D109" s="53" t="s">
        <v>198</v>
      </c>
      <c r="E109" s="53" t="s">
        <v>138</v>
      </c>
      <c r="F109" s="41" t="s">
        <v>199</v>
      </c>
      <c r="G109" s="41" t="s">
        <v>200</v>
      </c>
      <c r="H109" s="18" t="s">
        <v>17</v>
      </c>
      <c r="I109" s="18" t="s">
        <v>50</v>
      </c>
      <c r="J109" s="16">
        <v>23674</v>
      </c>
    </row>
    <row r="110" spans="2:10" ht="29.25" x14ac:dyDescent="0.25">
      <c r="B110" s="17" t="s">
        <v>283</v>
      </c>
      <c r="C110" s="41" t="s">
        <v>284</v>
      </c>
      <c r="D110" s="53" t="s">
        <v>198</v>
      </c>
      <c r="E110" s="53" t="s">
        <v>138</v>
      </c>
      <c r="F110" s="41" t="s">
        <v>516</v>
      </c>
      <c r="G110" s="41" t="s">
        <v>200</v>
      </c>
      <c r="H110" s="18" t="s">
        <v>17</v>
      </c>
      <c r="I110" s="18" t="s">
        <v>50</v>
      </c>
      <c r="J110" s="16">
        <v>45470</v>
      </c>
    </row>
    <row r="111" spans="2:10" ht="29.25" x14ac:dyDescent="0.25">
      <c r="B111" s="17" t="s">
        <v>201</v>
      </c>
      <c r="C111" s="41" t="s">
        <v>202</v>
      </c>
      <c r="D111" s="53" t="s">
        <v>203</v>
      </c>
      <c r="E111" s="53" t="s">
        <v>138</v>
      </c>
      <c r="F111" s="41" t="s">
        <v>515</v>
      </c>
      <c r="G111" s="49" t="s">
        <v>204</v>
      </c>
      <c r="H111" s="18" t="s">
        <v>17</v>
      </c>
      <c r="I111" s="18" t="s">
        <v>50</v>
      </c>
      <c r="J111" s="16">
        <v>175099</v>
      </c>
    </row>
    <row r="112" spans="2:10" ht="29.25" x14ac:dyDescent="0.25">
      <c r="B112" s="10" t="s">
        <v>205</v>
      </c>
      <c r="C112" s="43" t="s">
        <v>206</v>
      </c>
      <c r="D112" s="55" t="s">
        <v>207</v>
      </c>
      <c r="E112" s="55" t="s">
        <v>138</v>
      </c>
      <c r="F112" s="43" t="s">
        <v>514</v>
      </c>
      <c r="G112" s="43" t="s">
        <v>208</v>
      </c>
      <c r="H112" s="11" t="s">
        <v>17</v>
      </c>
      <c r="I112" s="12" t="s">
        <v>7</v>
      </c>
      <c r="J112" s="13">
        <v>51000</v>
      </c>
    </row>
    <row r="113" spans="2:10" ht="29.25" x14ac:dyDescent="0.25">
      <c r="B113" s="10" t="s">
        <v>209</v>
      </c>
      <c r="C113" s="43" t="s">
        <v>210</v>
      </c>
      <c r="D113" s="55" t="s">
        <v>207</v>
      </c>
      <c r="E113" s="55" t="s">
        <v>138</v>
      </c>
      <c r="F113" s="43" t="s">
        <v>211</v>
      </c>
      <c r="G113" s="43" t="s">
        <v>212</v>
      </c>
      <c r="H113" s="11" t="s">
        <v>17</v>
      </c>
      <c r="I113" s="12" t="s">
        <v>7</v>
      </c>
      <c r="J113" s="13">
        <v>40000</v>
      </c>
    </row>
    <row r="114" spans="2:10" ht="43.5" x14ac:dyDescent="0.25">
      <c r="B114" s="14" t="s">
        <v>213</v>
      </c>
      <c r="C114" s="44" t="s">
        <v>214</v>
      </c>
      <c r="D114" s="56" t="s">
        <v>207</v>
      </c>
      <c r="E114" s="56" t="s">
        <v>138</v>
      </c>
      <c r="F114" s="44" t="s">
        <v>215</v>
      </c>
      <c r="G114" s="44" t="s">
        <v>216</v>
      </c>
      <c r="H114" s="15" t="s">
        <v>12</v>
      </c>
      <c r="I114" s="21" t="s">
        <v>7</v>
      </c>
      <c r="J114" s="16">
        <v>20233</v>
      </c>
    </row>
    <row r="115" spans="2:10" ht="29.25" x14ac:dyDescent="0.25">
      <c r="B115" s="14" t="s">
        <v>217</v>
      </c>
      <c r="C115" s="44" t="s">
        <v>218</v>
      </c>
      <c r="D115" s="56" t="s">
        <v>207</v>
      </c>
      <c r="E115" s="56" t="s">
        <v>138</v>
      </c>
      <c r="F115" s="44" t="s">
        <v>219</v>
      </c>
      <c r="G115" s="44" t="s">
        <v>220</v>
      </c>
      <c r="H115" s="15" t="s">
        <v>44</v>
      </c>
      <c r="I115" s="15" t="s">
        <v>7</v>
      </c>
      <c r="J115" s="16">
        <v>3614</v>
      </c>
    </row>
    <row r="116" spans="2:10" ht="43.5" x14ac:dyDescent="0.25">
      <c r="B116" s="14" t="s">
        <v>221</v>
      </c>
      <c r="C116" s="44" t="s">
        <v>218</v>
      </c>
      <c r="D116" s="56" t="s">
        <v>207</v>
      </c>
      <c r="E116" s="56" t="s">
        <v>138</v>
      </c>
      <c r="F116" s="44" t="s">
        <v>222</v>
      </c>
      <c r="G116" s="44" t="s">
        <v>223</v>
      </c>
      <c r="H116" s="15" t="s">
        <v>44</v>
      </c>
      <c r="I116" s="15" t="s">
        <v>7</v>
      </c>
      <c r="J116" s="16">
        <v>7750</v>
      </c>
    </row>
    <row r="117" spans="2:10" ht="29.25" x14ac:dyDescent="0.25">
      <c r="B117" s="17" t="s">
        <v>224</v>
      </c>
      <c r="C117" s="41" t="s">
        <v>218</v>
      </c>
      <c r="D117" s="53" t="s">
        <v>207</v>
      </c>
      <c r="E117" s="53" t="s">
        <v>138</v>
      </c>
      <c r="F117" s="41" t="s">
        <v>225</v>
      </c>
      <c r="G117" s="41" t="s">
        <v>226</v>
      </c>
      <c r="H117" s="18" t="s">
        <v>44</v>
      </c>
      <c r="I117" s="18" t="s">
        <v>7</v>
      </c>
      <c r="J117" s="16">
        <v>3900</v>
      </c>
    </row>
    <row r="118" spans="2:10" ht="29.25" x14ac:dyDescent="0.25">
      <c r="B118" s="10" t="s">
        <v>227</v>
      </c>
      <c r="C118" s="43" t="s">
        <v>214</v>
      </c>
      <c r="D118" s="55" t="s">
        <v>549</v>
      </c>
      <c r="E118" s="55" t="s">
        <v>138</v>
      </c>
      <c r="F118" s="43" t="s">
        <v>228</v>
      </c>
      <c r="G118" s="43" t="s">
        <v>229</v>
      </c>
      <c r="H118" s="11" t="s">
        <v>12</v>
      </c>
      <c r="I118" s="11" t="s">
        <v>7</v>
      </c>
      <c r="J118" s="13">
        <v>55000</v>
      </c>
    </row>
    <row r="119" spans="2:10" ht="29.25" x14ac:dyDescent="0.25">
      <c r="B119" s="30" t="s">
        <v>230</v>
      </c>
      <c r="C119" s="48" t="s">
        <v>231</v>
      </c>
      <c r="D119" s="58" t="s">
        <v>232</v>
      </c>
      <c r="E119" s="58" t="s">
        <v>138</v>
      </c>
      <c r="F119" s="48" t="s">
        <v>233</v>
      </c>
      <c r="G119" s="48" t="s">
        <v>234</v>
      </c>
      <c r="H119" s="31" t="s">
        <v>6</v>
      </c>
      <c r="I119" s="31" t="s">
        <v>7</v>
      </c>
      <c r="J119" s="32">
        <v>35180</v>
      </c>
    </row>
    <row r="120" spans="2:10" ht="29.25" x14ac:dyDescent="0.25">
      <c r="B120" s="14" t="s">
        <v>235</v>
      </c>
      <c r="C120" s="44" t="s">
        <v>236</v>
      </c>
      <c r="D120" s="56" t="s">
        <v>232</v>
      </c>
      <c r="E120" s="56" t="s">
        <v>138</v>
      </c>
      <c r="F120" s="44" t="s">
        <v>237</v>
      </c>
      <c r="G120" s="44" t="s">
        <v>238</v>
      </c>
      <c r="H120" s="15" t="s">
        <v>17</v>
      </c>
      <c r="I120" s="15" t="s">
        <v>50</v>
      </c>
      <c r="J120" s="16">
        <v>73065</v>
      </c>
    </row>
    <row r="121" spans="2:10" ht="29.25" x14ac:dyDescent="0.25">
      <c r="B121" s="23" t="s">
        <v>235</v>
      </c>
      <c r="C121" s="42" t="s">
        <v>236</v>
      </c>
      <c r="D121" s="54" t="s">
        <v>232</v>
      </c>
      <c r="E121" s="54" t="s">
        <v>138</v>
      </c>
      <c r="F121" s="42" t="s">
        <v>237</v>
      </c>
      <c r="G121" s="42" t="s">
        <v>238</v>
      </c>
      <c r="H121" s="24" t="s">
        <v>17</v>
      </c>
      <c r="I121" s="24" t="s">
        <v>50</v>
      </c>
      <c r="J121" s="25">
        <v>16000</v>
      </c>
    </row>
    <row r="122" spans="2:10" ht="29.25" x14ac:dyDescent="0.25">
      <c r="B122" s="14" t="s">
        <v>239</v>
      </c>
      <c r="C122" s="44" t="s">
        <v>510</v>
      </c>
      <c r="D122" s="56" t="s">
        <v>240</v>
      </c>
      <c r="E122" s="56" t="s">
        <v>138</v>
      </c>
      <c r="F122" s="44" t="s">
        <v>241</v>
      </c>
      <c r="G122" s="44" t="s">
        <v>242</v>
      </c>
      <c r="H122" s="15" t="s">
        <v>17</v>
      </c>
      <c r="I122" s="15" t="s">
        <v>33</v>
      </c>
      <c r="J122" s="16">
        <v>1200</v>
      </c>
    </row>
    <row r="123" spans="2:10" ht="43.5" x14ac:dyDescent="0.25">
      <c r="B123" s="17" t="s">
        <v>243</v>
      </c>
      <c r="C123" s="41" t="s">
        <v>511</v>
      </c>
      <c r="D123" s="53" t="s">
        <v>240</v>
      </c>
      <c r="E123" s="53" t="s">
        <v>138</v>
      </c>
      <c r="F123" s="41" t="s">
        <v>244</v>
      </c>
      <c r="G123" s="41" t="s">
        <v>245</v>
      </c>
      <c r="H123" s="18" t="s">
        <v>12</v>
      </c>
      <c r="I123" s="18" t="s">
        <v>33</v>
      </c>
      <c r="J123" s="16">
        <v>208492</v>
      </c>
    </row>
    <row r="124" spans="2:10" ht="29.25" x14ac:dyDescent="0.25">
      <c r="B124" s="17" t="s">
        <v>246</v>
      </c>
      <c r="C124" s="41" t="s">
        <v>512</v>
      </c>
      <c r="D124" s="53" t="s">
        <v>240</v>
      </c>
      <c r="E124" s="53" t="s">
        <v>138</v>
      </c>
      <c r="F124" s="41" t="s">
        <v>247</v>
      </c>
      <c r="G124" s="41" t="s">
        <v>248</v>
      </c>
      <c r="H124" s="18" t="s">
        <v>17</v>
      </c>
      <c r="I124" s="18" t="s">
        <v>249</v>
      </c>
      <c r="J124" s="16">
        <v>90563</v>
      </c>
    </row>
    <row r="125" spans="2:10" ht="29.25" x14ac:dyDescent="0.25">
      <c r="B125" s="26" t="s">
        <v>285</v>
      </c>
      <c r="C125" s="45" t="s">
        <v>286</v>
      </c>
      <c r="D125" s="57" t="s">
        <v>240</v>
      </c>
      <c r="E125" s="57" t="s">
        <v>138</v>
      </c>
      <c r="F125" s="45" t="s">
        <v>287</v>
      </c>
      <c r="G125" s="45" t="s">
        <v>288</v>
      </c>
      <c r="H125" s="22" t="s">
        <v>17</v>
      </c>
      <c r="I125" s="18" t="s">
        <v>33</v>
      </c>
      <c r="J125" s="16">
        <v>82111</v>
      </c>
    </row>
    <row r="126" spans="2:10" ht="29.25" x14ac:dyDescent="0.25">
      <c r="B126" s="26" t="s">
        <v>289</v>
      </c>
      <c r="C126" s="45" t="s">
        <v>286</v>
      </c>
      <c r="D126" s="57" t="s">
        <v>240</v>
      </c>
      <c r="E126" s="57" t="s">
        <v>138</v>
      </c>
      <c r="F126" s="45" t="s">
        <v>290</v>
      </c>
      <c r="G126" s="45" t="s">
        <v>291</v>
      </c>
      <c r="H126" s="22" t="s">
        <v>17</v>
      </c>
      <c r="I126" s="18" t="s">
        <v>33</v>
      </c>
      <c r="J126" s="16">
        <v>78208</v>
      </c>
    </row>
    <row r="127" spans="2:10" ht="29.25" x14ac:dyDescent="0.25">
      <c r="B127" s="14" t="s">
        <v>250</v>
      </c>
      <c r="C127" s="44" t="s">
        <v>251</v>
      </c>
      <c r="D127" s="56" t="s">
        <v>252</v>
      </c>
      <c r="E127" s="56" t="s">
        <v>138</v>
      </c>
      <c r="F127" s="44" t="s">
        <v>253</v>
      </c>
      <c r="G127" s="44" t="s">
        <v>254</v>
      </c>
      <c r="H127" s="15" t="s">
        <v>12</v>
      </c>
      <c r="I127" s="21" t="s">
        <v>50</v>
      </c>
      <c r="J127" s="16">
        <v>44350</v>
      </c>
    </row>
    <row r="128" spans="2:10" ht="29.25" x14ac:dyDescent="0.25">
      <c r="B128" s="14" t="s">
        <v>255</v>
      </c>
      <c r="C128" s="44" t="s">
        <v>251</v>
      </c>
      <c r="D128" s="59" t="s">
        <v>252</v>
      </c>
      <c r="E128" s="59" t="s">
        <v>138</v>
      </c>
      <c r="F128" s="46" t="s">
        <v>256</v>
      </c>
      <c r="G128" s="44" t="s">
        <v>257</v>
      </c>
      <c r="H128" s="21" t="s">
        <v>17</v>
      </c>
      <c r="I128" s="15" t="s">
        <v>50</v>
      </c>
      <c r="J128" s="16">
        <v>20000</v>
      </c>
    </row>
    <row r="129" spans="2:11" x14ac:dyDescent="0.25">
      <c r="B129" s="10" t="s">
        <v>258</v>
      </c>
      <c r="C129" s="43" t="s">
        <v>259</v>
      </c>
      <c r="D129" s="55" t="s">
        <v>252</v>
      </c>
      <c r="E129" s="55" t="s">
        <v>138</v>
      </c>
      <c r="F129" s="43" t="s">
        <v>260</v>
      </c>
      <c r="G129" s="43" t="s">
        <v>261</v>
      </c>
      <c r="H129" s="11" t="s">
        <v>23</v>
      </c>
      <c r="I129" s="11" t="s">
        <v>50</v>
      </c>
      <c r="J129" s="13">
        <v>6000</v>
      </c>
    </row>
    <row r="130" spans="2:11" x14ac:dyDescent="0.25">
      <c r="B130" s="10" t="s">
        <v>262</v>
      </c>
      <c r="C130" s="43" t="s">
        <v>259</v>
      </c>
      <c r="D130" s="55" t="s">
        <v>252</v>
      </c>
      <c r="E130" s="55" t="s">
        <v>138</v>
      </c>
      <c r="F130" s="43" t="s">
        <v>260</v>
      </c>
      <c r="G130" s="43" t="s">
        <v>263</v>
      </c>
      <c r="H130" s="11" t="s">
        <v>23</v>
      </c>
      <c r="I130" s="11" t="s">
        <v>50</v>
      </c>
      <c r="J130" s="13">
        <v>1850</v>
      </c>
    </row>
    <row r="131" spans="2:11" ht="43.5" x14ac:dyDescent="0.25">
      <c r="B131" s="17" t="s">
        <v>264</v>
      </c>
      <c r="C131" s="41" t="s">
        <v>265</v>
      </c>
      <c r="D131" s="53" t="s">
        <v>266</v>
      </c>
      <c r="E131" s="53" t="s">
        <v>138</v>
      </c>
      <c r="F131" s="41" t="s">
        <v>267</v>
      </c>
      <c r="G131" s="41" t="s">
        <v>268</v>
      </c>
      <c r="H131" s="18" t="s">
        <v>49</v>
      </c>
      <c r="I131" s="18" t="s">
        <v>50</v>
      </c>
      <c r="J131" s="16">
        <v>50000</v>
      </c>
    </row>
    <row r="132" spans="2:11" ht="43.5" x14ac:dyDescent="0.25">
      <c r="B132" s="17" t="s">
        <v>269</v>
      </c>
      <c r="C132" s="41" t="s">
        <v>270</v>
      </c>
      <c r="D132" s="53" t="s">
        <v>266</v>
      </c>
      <c r="E132" s="53" t="s">
        <v>138</v>
      </c>
      <c r="F132" s="41" t="s">
        <v>513</v>
      </c>
      <c r="G132" s="41" t="s">
        <v>271</v>
      </c>
      <c r="H132" s="18" t="s">
        <v>12</v>
      </c>
      <c r="I132" s="18" t="s">
        <v>33</v>
      </c>
      <c r="J132" s="16">
        <v>26366</v>
      </c>
    </row>
    <row r="133" spans="2:11" x14ac:dyDescent="0.25">
      <c r="B133" s="69" t="s">
        <v>552</v>
      </c>
      <c r="C133" s="70"/>
      <c r="D133" s="70"/>
      <c r="E133" s="70"/>
      <c r="F133" s="70"/>
      <c r="G133" s="70"/>
      <c r="H133" s="65" t="s">
        <v>557</v>
      </c>
      <c r="I133" s="66"/>
      <c r="J133" s="63">
        <f>SUM(J136:J137)</f>
        <v>19756</v>
      </c>
    </row>
    <row r="134" spans="2:11" x14ac:dyDescent="0.25">
      <c r="B134" s="71"/>
      <c r="C134" s="72"/>
      <c r="D134" s="72"/>
      <c r="E134" s="72"/>
      <c r="F134" s="72"/>
      <c r="G134" s="72"/>
      <c r="H134" s="67"/>
      <c r="I134" s="68"/>
      <c r="J134" s="64"/>
    </row>
    <row r="135" spans="2:11" ht="29.25" x14ac:dyDescent="0.25">
      <c r="B135" s="7" t="s">
        <v>530</v>
      </c>
      <c r="C135" s="7" t="s">
        <v>531</v>
      </c>
      <c r="D135" s="7" t="s">
        <v>532</v>
      </c>
      <c r="E135" s="7" t="s">
        <v>556</v>
      </c>
      <c r="F135" s="7" t="s">
        <v>533</v>
      </c>
      <c r="G135" s="7" t="s">
        <v>534</v>
      </c>
      <c r="H135" s="7" t="s">
        <v>535</v>
      </c>
      <c r="I135" s="8" t="s">
        <v>536</v>
      </c>
      <c r="J135" s="9" t="s">
        <v>537</v>
      </c>
    </row>
    <row r="136" spans="2:11" ht="29.25" x14ac:dyDescent="0.25">
      <c r="B136" s="17" t="s">
        <v>403</v>
      </c>
      <c r="C136" s="41" t="s">
        <v>404</v>
      </c>
      <c r="D136" s="53" t="s">
        <v>405</v>
      </c>
      <c r="E136" s="53" t="s">
        <v>553</v>
      </c>
      <c r="F136" s="41" t="s">
        <v>406</v>
      </c>
      <c r="G136" s="41" t="s">
        <v>407</v>
      </c>
      <c r="H136" s="18" t="s">
        <v>17</v>
      </c>
      <c r="I136" s="18" t="s">
        <v>7</v>
      </c>
      <c r="J136" s="16">
        <v>1875</v>
      </c>
    </row>
    <row r="137" spans="2:11" ht="43.5" x14ac:dyDescent="0.25">
      <c r="B137" s="10" t="s">
        <v>408</v>
      </c>
      <c r="C137" s="43" t="s">
        <v>409</v>
      </c>
      <c r="D137" s="55" t="s">
        <v>405</v>
      </c>
      <c r="E137" s="55" t="s">
        <v>553</v>
      </c>
      <c r="F137" s="43" t="s">
        <v>410</v>
      </c>
      <c r="G137" s="43" t="s">
        <v>411</v>
      </c>
      <c r="H137" s="11" t="s">
        <v>12</v>
      </c>
      <c r="I137" s="11" t="s">
        <v>7</v>
      </c>
      <c r="J137" s="13">
        <v>17881</v>
      </c>
    </row>
    <row r="138" spans="2:11" x14ac:dyDescent="0.25">
      <c r="B138" s="69" t="s">
        <v>541</v>
      </c>
      <c r="C138" s="70"/>
      <c r="D138" s="70"/>
      <c r="E138" s="70"/>
      <c r="F138" s="70"/>
      <c r="G138" s="70"/>
      <c r="H138" s="65" t="s">
        <v>557</v>
      </c>
      <c r="I138" s="66"/>
      <c r="J138" s="63">
        <f>SUM(J141:J144)</f>
        <v>277696.46999999997</v>
      </c>
      <c r="K138" s="80"/>
    </row>
    <row r="139" spans="2:11" x14ac:dyDescent="0.25">
      <c r="B139" s="71"/>
      <c r="C139" s="72"/>
      <c r="D139" s="72"/>
      <c r="E139" s="72"/>
      <c r="F139" s="72"/>
      <c r="G139" s="72"/>
      <c r="H139" s="67"/>
      <c r="I139" s="68"/>
      <c r="J139" s="64"/>
    </row>
    <row r="140" spans="2:11" ht="29.25" x14ac:dyDescent="0.25">
      <c r="B140" s="7" t="s">
        <v>530</v>
      </c>
      <c r="C140" s="7" t="s">
        <v>531</v>
      </c>
      <c r="D140" s="7" t="s">
        <v>532</v>
      </c>
      <c r="E140" s="7" t="s">
        <v>556</v>
      </c>
      <c r="F140" s="7" t="s">
        <v>533</v>
      </c>
      <c r="G140" s="7" t="s">
        <v>534</v>
      </c>
      <c r="H140" s="7" t="s">
        <v>535</v>
      </c>
      <c r="I140" s="8" t="s">
        <v>536</v>
      </c>
      <c r="J140" s="9" t="s">
        <v>537</v>
      </c>
    </row>
    <row r="141" spans="2:11" x14ac:dyDescent="0.25">
      <c r="B141" s="14" t="s">
        <v>381</v>
      </c>
      <c r="C141" s="44" t="s">
        <v>382</v>
      </c>
      <c r="D141" s="56" t="s">
        <v>383</v>
      </c>
      <c r="E141" s="56" t="s">
        <v>76</v>
      </c>
      <c r="F141" s="44" t="s">
        <v>68</v>
      </c>
      <c r="G141" s="44" t="s">
        <v>384</v>
      </c>
      <c r="H141" s="15" t="s">
        <v>12</v>
      </c>
      <c r="I141" s="21" t="s">
        <v>33</v>
      </c>
      <c r="J141" s="16">
        <v>8320</v>
      </c>
    </row>
    <row r="142" spans="2:11" ht="29.25" x14ac:dyDescent="0.25">
      <c r="B142" s="10" t="s">
        <v>378</v>
      </c>
      <c r="C142" s="43" t="s">
        <v>525</v>
      </c>
      <c r="D142" s="55" t="s">
        <v>379</v>
      </c>
      <c r="E142" s="55" t="s">
        <v>76</v>
      </c>
      <c r="F142" s="43" t="s">
        <v>317</v>
      </c>
      <c r="G142" s="43" t="s">
        <v>380</v>
      </c>
      <c r="H142" s="11" t="s">
        <v>17</v>
      </c>
      <c r="I142" s="11" t="s">
        <v>7</v>
      </c>
      <c r="J142" s="13">
        <v>253576.47</v>
      </c>
    </row>
    <row r="143" spans="2:11" ht="43.5" x14ac:dyDescent="0.25">
      <c r="B143" s="23" t="s">
        <v>388</v>
      </c>
      <c r="C143" s="42" t="s">
        <v>389</v>
      </c>
      <c r="D143" s="54" t="s">
        <v>390</v>
      </c>
      <c r="E143" s="54" t="s">
        <v>76</v>
      </c>
      <c r="F143" s="42" t="s">
        <v>391</v>
      </c>
      <c r="G143" s="42" t="s">
        <v>392</v>
      </c>
      <c r="H143" s="27"/>
      <c r="I143" s="24" t="s">
        <v>33</v>
      </c>
      <c r="J143" s="25">
        <v>8300</v>
      </c>
    </row>
    <row r="144" spans="2:11" x14ac:dyDescent="0.25">
      <c r="B144" s="14" t="s">
        <v>385</v>
      </c>
      <c r="C144" s="44" t="s">
        <v>526</v>
      </c>
      <c r="D144" s="59" t="s">
        <v>76</v>
      </c>
      <c r="E144" s="59" t="s">
        <v>76</v>
      </c>
      <c r="F144" s="44" t="s">
        <v>386</v>
      </c>
      <c r="G144" s="44" t="s">
        <v>387</v>
      </c>
      <c r="H144" s="15" t="s">
        <v>49</v>
      </c>
      <c r="I144" s="28" t="s">
        <v>7</v>
      </c>
      <c r="J144" s="29">
        <v>7500</v>
      </c>
    </row>
    <row r="145" spans="2:10" x14ac:dyDescent="0.25">
      <c r="B145" s="69" t="s">
        <v>540</v>
      </c>
      <c r="C145" s="70"/>
      <c r="D145" s="70"/>
      <c r="E145" s="70"/>
      <c r="F145" s="70"/>
      <c r="G145" s="70"/>
      <c r="H145" s="65" t="s">
        <v>557</v>
      </c>
      <c r="I145" s="66"/>
      <c r="J145" s="63">
        <f>SUM(J148:J149)</f>
        <v>295797</v>
      </c>
    </row>
    <row r="146" spans="2:10" x14ac:dyDescent="0.25">
      <c r="B146" s="71"/>
      <c r="C146" s="72"/>
      <c r="D146" s="72"/>
      <c r="E146" s="72"/>
      <c r="F146" s="72"/>
      <c r="G146" s="72"/>
      <c r="H146" s="67"/>
      <c r="I146" s="68"/>
      <c r="J146" s="64"/>
    </row>
    <row r="147" spans="2:10" ht="29.25" x14ac:dyDescent="0.25">
      <c r="B147" s="7" t="s">
        <v>530</v>
      </c>
      <c r="C147" s="7" t="s">
        <v>531</v>
      </c>
      <c r="D147" s="7" t="s">
        <v>532</v>
      </c>
      <c r="E147" s="7" t="s">
        <v>556</v>
      </c>
      <c r="F147" s="7" t="s">
        <v>533</v>
      </c>
      <c r="G147" s="7" t="s">
        <v>534</v>
      </c>
      <c r="H147" s="7" t="s">
        <v>535</v>
      </c>
      <c r="I147" s="8" t="s">
        <v>536</v>
      </c>
      <c r="J147" s="9" t="s">
        <v>537</v>
      </c>
    </row>
    <row r="148" spans="2:10" ht="29.25" x14ac:dyDescent="0.25">
      <c r="B148" s="14" t="s">
        <v>393</v>
      </c>
      <c r="C148" s="44" t="s">
        <v>394</v>
      </c>
      <c r="D148" s="56" t="s">
        <v>395</v>
      </c>
      <c r="E148" s="56" t="s">
        <v>396</v>
      </c>
      <c r="F148" s="44" t="s">
        <v>397</v>
      </c>
      <c r="G148" s="44" t="s">
        <v>398</v>
      </c>
      <c r="H148" s="15" t="s">
        <v>49</v>
      </c>
      <c r="I148" s="15" t="s">
        <v>33</v>
      </c>
      <c r="J148" s="16">
        <v>45797</v>
      </c>
    </row>
    <row r="149" spans="2:10" ht="43.5" x14ac:dyDescent="0.25">
      <c r="B149" s="14" t="s">
        <v>399</v>
      </c>
      <c r="C149" s="44" t="s">
        <v>400</v>
      </c>
      <c r="D149" s="56" t="s">
        <v>395</v>
      </c>
      <c r="E149" s="56" t="s">
        <v>396</v>
      </c>
      <c r="F149" s="44" t="s">
        <v>401</v>
      </c>
      <c r="G149" s="44" t="s">
        <v>402</v>
      </c>
      <c r="H149" s="15" t="s">
        <v>17</v>
      </c>
      <c r="I149" s="15" t="s">
        <v>33</v>
      </c>
      <c r="J149" s="16">
        <v>250000</v>
      </c>
    </row>
    <row r="150" spans="2:10" x14ac:dyDescent="0.25">
      <c r="B150" s="69" t="s">
        <v>539</v>
      </c>
      <c r="C150" s="70"/>
      <c r="D150" s="70"/>
      <c r="E150" s="70"/>
      <c r="F150" s="70"/>
      <c r="G150" s="70"/>
      <c r="H150" s="65" t="s">
        <v>557</v>
      </c>
      <c r="I150" s="66"/>
      <c r="J150" s="63">
        <f>SUM(J153:J175)</f>
        <v>12595092.369999999</v>
      </c>
    </row>
    <row r="151" spans="2:10" x14ac:dyDescent="0.25">
      <c r="B151" s="71"/>
      <c r="C151" s="72"/>
      <c r="D151" s="72"/>
      <c r="E151" s="72"/>
      <c r="F151" s="72"/>
      <c r="G151" s="72"/>
      <c r="H151" s="67"/>
      <c r="I151" s="68"/>
      <c r="J151" s="64"/>
    </row>
    <row r="152" spans="2:10" ht="29.25" x14ac:dyDescent="0.25">
      <c r="B152" s="7" t="s">
        <v>530</v>
      </c>
      <c r="C152" s="7" t="s">
        <v>531</v>
      </c>
      <c r="D152" s="7" t="s">
        <v>532</v>
      </c>
      <c r="E152" s="7" t="s">
        <v>556</v>
      </c>
      <c r="F152" s="7" t="s">
        <v>533</v>
      </c>
      <c r="G152" s="7" t="s">
        <v>534</v>
      </c>
      <c r="H152" s="7" t="s">
        <v>535</v>
      </c>
      <c r="I152" s="8" t="s">
        <v>536</v>
      </c>
      <c r="J152" s="9" t="s">
        <v>537</v>
      </c>
    </row>
    <row r="153" spans="2:10" ht="29.25" x14ac:dyDescent="0.25">
      <c r="B153" s="10" t="s">
        <v>412</v>
      </c>
      <c r="C153" s="43" t="s">
        <v>413</v>
      </c>
      <c r="D153" s="55" t="s">
        <v>414</v>
      </c>
      <c r="E153" s="53" t="s">
        <v>458</v>
      </c>
      <c r="F153" s="43" t="s">
        <v>410</v>
      </c>
      <c r="G153" s="43" t="s">
        <v>415</v>
      </c>
      <c r="H153" s="11" t="s">
        <v>49</v>
      </c>
      <c r="I153" s="11" t="s">
        <v>7</v>
      </c>
      <c r="J153" s="13">
        <v>26697</v>
      </c>
    </row>
    <row r="154" spans="2:10" ht="29.25" x14ac:dyDescent="0.25">
      <c r="B154" s="10" t="s">
        <v>421</v>
      </c>
      <c r="C154" s="43" t="s">
        <v>413</v>
      </c>
      <c r="D154" s="55" t="s">
        <v>414</v>
      </c>
      <c r="E154" s="53" t="s">
        <v>458</v>
      </c>
      <c r="F154" s="43" t="s">
        <v>410</v>
      </c>
      <c r="G154" s="43" t="s">
        <v>415</v>
      </c>
      <c r="H154" s="11" t="s">
        <v>49</v>
      </c>
      <c r="I154" s="11" t="s">
        <v>7</v>
      </c>
      <c r="J154" s="13">
        <v>173221.63</v>
      </c>
    </row>
    <row r="155" spans="2:10" ht="29.25" x14ac:dyDescent="0.25">
      <c r="B155" s="14" t="s">
        <v>451</v>
      </c>
      <c r="C155" s="44" t="s">
        <v>452</v>
      </c>
      <c r="D155" s="56" t="s">
        <v>414</v>
      </c>
      <c r="E155" s="53" t="s">
        <v>458</v>
      </c>
      <c r="F155" s="44" t="s">
        <v>401</v>
      </c>
      <c r="G155" s="44" t="s">
        <v>453</v>
      </c>
      <c r="H155" s="15" t="s">
        <v>17</v>
      </c>
      <c r="I155" s="15" t="s">
        <v>33</v>
      </c>
      <c r="J155" s="16">
        <v>8900</v>
      </c>
    </row>
    <row r="156" spans="2:10" ht="29.25" x14ac:dyDescent="0.25">
      <c r="B156" s="17" t="s">
        <v>457</v>
      </c>
      <c r="C156" s="41" t="s">
        <v>413</v>
      </c>
      <c r="D156" s="53" t="s">
        <v>414</v>
      </c>
      <c r="E156" s="53" t="s">
        <v>458</v>
      </c>
      <c r="F156" s="41" t="s">
        <v>459</v>
      </c>
      <c r="G156" s="41" t="s">
        <v>460</v>
      </c>
      <c r="H156" s="18" t="s">
        <v>49</v>
      </c>
      <c r="I156" s="18" t="s">
        <v>7</v>
      </c>
      <c r="J156" s="16">
        <v>106079</v>
      </c>
    </row>
    <row r="157" spans="2:10" ht="29.25" x14ac:dyDescent="0.25">
      <c r="B157" s="17" t="s">
        <v>470</v>
      </c>
      <c r="C157" s="41" t="s">
        <v>471</v>
      </c>
      <c r="D157" s="53" t="s">
        <v>414</v>
      </c>
      <c r="E157" s="53" t="s">
        <v>458</v>
      </c>
      <c r="F157" s="41" t="s">
        <v>472</v>
      </c>
      <c r="G157" s="41" t="s">
        <v>473</v>
      </c>
      <c r="H157" s="18" t="s">
        <v>23</v>
      </c>
      <c r="I157" s="18" t="s">
        <v>7</v>
      </c>
      <c r="J157" s="16">
        <v>8900</v>
      </c>
    </row>
    <row r="158" spans="2:10" ht="29.25" x14ac:dyDescent="0.25">
      <c r="B158" s="19" t="s">
        <v>416</v>
      </c>
      <c r="C158" s="50" t="s">
        <v>417</v>
      </c>
      <c r="D158" s="60" t="s">
        <v>418</v>
      </c>
      <c r="E158" s="53" t="s">
        <v>458</v>
      </c>
      <c r="F158" s="50" t="s">
        <v>419</v>
      </c>
      <c r="G158" s="50" t="s">
        <v>420</v>
      </c>
      <c r="H158" s="20" t="s">
        <v>23</v>
      </c>
      <c r="I158" s="20" t="s">
        <v>50</v>
      </c>
      <c r="J158" s="13">
        <v>425000</v>
      </c>
    </row>
    <row r="159" spans="2:10" ht="29.25" x14ac:dyDescent="0.25">
      <c r="B159" s="14" t="s">
        <v>426</v>
      </c>
      <c r="C159" s="44" t="s">
        <v>417</v>
      </c>
      <c r="D159" s="56" t="s">
        <v>418</v>
      </c>
      <c r="E159" s="53" t="s">
        <v>458</v>
      </c>
      <c r="F159" s="44" t="s">
        <v>427</v>
      </c>
      <c r="G159" s="44" t="s">
        <v>428</v>
      </c>
      <c r="H159" s="21" t="s">
        <v>17</v>
      </c>
      <c r="I159" s="15" t="s">
        <v>50</v>
      </c>
      <c r="J159" s="16">
        <v>1385000</v>
      </c>
    </row>
    <row r="160" spans="2:10" x14ac:dyDescent="0.25">
      <c r="B160" s="17"/>
      <c r="C160" s="41" t="s">
        <v>461</v>
      </c>
      <c r="D160" s="53" t="s">
        <v>418</v>
      </c>
      <c r="E160" s="53" t="s">
        <v>458</v>
      </c>
      <c r="F160" s="41" t="s">
        <v>462</v>
      </c>
      <c r="G160" s="41" t="s">
        <v>463</v>
      </c>
      <c r="H160" s="18" t="s">
        <v>23</v>
      </c>
      <c r="I160" s="18" t="s">
        <v>464</v>
      </c>
      <c r="J160" s="16">
        <v>525000</v>
      </c>
    </row>
    <row r="161" spans="2:10" x14ac:dyDescent="0.25">
      <c r="B161" s="17"/>
      <c r="C161" s="41" t="s">
        <v>461</v>
      </c>
      <c r="D161" s="53" t="s">
        <v>418</v>
      </c>
      <c r="E161" s="53" t="s">
        <v>458</v>
      </c>
      <c r="F161" s="41" t="s">
        <v>462</v>
      </c>
      <c r="G161" s="41" t="s">
        <v>465</v>
      </c>
      <c r="H161" s="18" t="s">
        <v>23</v>
      </c>
      <c r="I161" s="18" t="s">
        <v>464</v>
      </c>
      <c r="J161" s="16">
        <v>274500</v>
      </c>
    </row>
    <row r="162" spans="2:10" ht="29.25" x14ac:dyDescent="0.25">
      <c r="B162" s="17" t="s">
        <v>466</v>
      </c>
      <c r="C162" s="41" t="s">
        <v>467</v>
      </c>
      <c r="D162" s="53" t="s">
        <v>418</v>
      </c>
      <c r="E162" s="53" t="s">
        <v>458</v>
      </c>
      <c r="F162" s="41" t="s">
        <v>468</v>
      </c>
      <c r="G162" s="41" t="s">
        <v>469</v>
      </c>
      <c r="H162" s="22" t="s">
        <v>12</v>
      </c>
      <c r="I162" s="18" t="s">
        <v>50</v>
      </c>
      <c r="J162" s="16">
        <v>1763967</v>
      </c>
    </row>
    <row r="163" spans="2:10" ht="29.25" x14ac:dyDescent="0.25">
      <c r="B163" s="17" t="s">
        <v>474</v>
      </c>
      <c r="C163" s="41" t="s">
        <v>475</v>
      </c>
      <c r="D163" s="57" t="s">
        <v>418</v>
      </c>
      <c r="E163" s="53" t="s">
        <v>458</v>
      </c>
      <c r="F163" s="41" t="s">
        <v>476</v>
      </c>
      <c r="G163" s="41" t="s">
        <v>477</v>
      </c>
      <c r="H163" s="18" t="s">
        <v>17</v>
      </c>
      <c r="I163" s="22" t="s">
        <v>50</v>
      </c>
      <c r="J163" s="16">
        <v>5432147</v>
      </c>
    </row>
    <row r="164" spans="2:10" ht="29.25" x14ac:dyDescent="0.25">
      <c r="B164" s="23" t="s">
        <v>448</v>
      </c>
      <c r="C164" s="42" t="s">
        <v>449</v>
      </c>
      <c r="D164" s="54" t="s">
        <v>555</v>
      </c>
      <c r="E164" s="54" t="s">
        <v>554</v>
      </c>
      <c r="F164" s="42" t="s">
        <v>247</v>
      </c>
      <c r="G164" s="42" t="s">
        <v>450</v>
      </c>
      <c r="H164" s="24" t="s">
        <v>17</v>
      </c>
      <c r="I164" s="24" t="s">
        <v>50</v>
      </c>
      <c r="J164" s="25">
        <v>275000</v>
      </c>
    </row>
    <row r="165" spans="2:10" ht="29.25" x14ac:dyDescent="0.25">
      <c r="B165" s="10" t="s">
        <v>422</v>
      </c>
      <c r="C165" s="43" t="s">
        <v>167</v>
      </c>
      <c r="D165" s="55" t="s">
        <v>423</v>
      </c>
      <c r="E165" s="53" t="s">
        <v>458</v>
      </c>
      <c r="F165" s="43" t="s">
        <v>424</v>
      </c>
      <c r="G165" s="43" t="s">
        <v>425</v>
      </c>
      <c r="H165" s="11" t="s">
        <v>23</v>
      </c>
      <c r="I165" s="11" t="s">
        <v>50</v>
      </c>
      <c r="J165" s="13">
        <v>82535</v>
      </c>
    </row>
    <row r="166" spans="2:10" ht="29.25" x14ac:dyDescent="0.25">
      <c r="B166" s="23" t="s">
        <v>433</v>
      </c>
      <c r="C166" s="42" t="s">
        <v>167</v>
      </c>
      <c r="D166" s="54" t="s">
        <v>423</v>
      </c>
      <c r="E166" s="53" t="s">
        <v>458</v>
      </c>
      <c r="F166" s="42" t="s">
        <v>434</v>
      </c>
      <c r="G166" s="42" t="s">
        <v>435</v>
      </c>
      <c r="H166" s="24" t="s">
        <v>23</v>
      </c>
      <c r="I166" s="24" t="s">
        <v>50</v>
      </c>
      <c r="J166" s="25">
        <v>12310</v>
      </c>
    </row>
    <row r="167" spans="2:10" x14ac:dyDescent="0.25">
      <c r="B167" s="23" t="s">
        <v>436</v>
      </c>
      <c r="C167" s="42" t="s">
        <v>167</v>
      </c>
      <c r="D167" s="54" t="s">
        <v>423</v>
      </c>
      <c r="E167" s="53" t="s">
        <v>458</v>
      </c>
      <c r="F167" s="42" t="s">
        <v>437</v>
      </c>
      <c r="G167" s="42" t="s">
        <v>438</v>
      </c>
      <c r="H167" s="24" t="s">
        <v>49</v>
      </c>
      <c r="I167" s="24" t="s">
        <v>50</v>
      </c>
      <c r="J167" s="25">
        <v>21897</v>
      </c>
    </row>
    <row r="168" spans="2:10" x14ac:dyDescent="0.25">
      <c r="B168" s="23" t="s">
        <v>439</v>
      </c>
      <c r="C168" s="42" t="s">
        <v>167</v>
      </c>
      <c r="D168" s="54" t="s">
        <v>423</v>
      </c>
      <c r="E168" s="53" t="s">
        <v>458</v>
      </c>
      <c r="F168" s="42" t="s">
        <v>437</v>
      </c>
      <c r="G168" s="42" t="s">
        <v>440</v>
      </c>
      <c r="H168" s="24" t="s">
        <v>49</v>
      </c>
      <c r="I168" s="24" t="s">
        <v>50</v>
      </c>
      <c r="J168" s="25">
        <v>11466.67</v>
      </c>
    </row>
    <row r="169" spans="2:10" x14ac:dyDescent="0.25">
      <c r="B169" s="23" t="s">
        <v>441</v>
      </c>
      <c r="C169" s="42" t="s">
        <v>167</v>
      </c>
      <c r="D169" s="54" t="s">
        <v>423</v>
      </c>
      <c r="E169" s="53" t="s">
        <v>458</v>
      </c>
      <c r="F169" s="42" t="s">
        <v>437</v>
      </c>
      <c r="G169" s="42" t="s">
        <v>442</v>
      </c>
      <c r="H169" s="24" t="s">
        <v>49</v>
      </c>
      <c r="I169" s="24" t="s">
        <v>50</v>
      </c>
      <c r="J169" s="25">
        <v>8513.07</v>
      </c>
    </row>
    <row r="170" spans="2:10" ht="29.25" x14ac:dyDescent="0.25">
      <c r="B170" s="14" t="s">
        <v>454</v>
      </c>
      <c r="C170" s="44" t="s">
        <v>167</v>
      </c>
      <c r="D170" s="56" t="s">
        <v>423</v>
      </c>
      <c r="E170" s="53" t="s">
        <v>458</v>
      </c>
      <c r="F170" s="44" t="s">
        <v>455</v>
      </c>
      <c r="G170" s="44" t="s">
        <v>456</v>
      </c>
      <c r="H170" s="15" t="s">
        <v>23</v>
      </c>
      <c r="I170" s="15" t="s">
        <v>50</v>
      </c>
      <c r="J170" s="16">
        <v>60500</v>
      </c>
    </row>
    <row r="171" spans="2:10" x14ac:dyDescent="0.25">
      <c r="B171" s="17" t="s">
        <v>478</v>
      </c>
      <c r="C171" s="45" t="s">
        <v>167</v>
      </c>
      <c r="D171" s="53" t="s">
        <v>423</v>
      </c>
      <c r="E171" s="53" t="s">
        <v>458</v>
      </c>
      <c r="F171" s="41" t="s">
        <v>437</v>
      </c>
      <c r="G171" s="41" t="s">
        <v>479</v>
      </c>
      <c r="H171" s="18" t="s">
        <v>49</v>
      </c>
      <c r="I171" s="18" t="s">
        <v>50</v>
      </c>
      <c r="J171" s="16">
        <v>30000</v>
      </c>
    </row>
    <row r="172" spans="2:10" ht="29.25" x14ac:dyDescent="0.25">
      <c r="B172" s="17" t="s">
        <v>480</v>
      </c>
      <c r="C172" s="41" t="s">
        <v>167</v>
      </c>
      <c r="D172" s="53" t="s">
        <v>423</v>
      </c>
      <c r="E172" s="53" t="s">
        <v>458</v>
      </c>
      <c r="F172" s="41" t="s">
        <v>527</v>
      </c>
      <c r="G172" s="41" t="s">
        <v>481</v>
      </c>
      <c r="H172" s="18" t="s">
        <v>17</v>
      </c>
      <c r="I172" s="22" t="s">
        <v>50</v>
      </c>
      <c r="J172" s="16">
        <v>1732500</v>
      </c>
    </row>
    <row r="173" spans="2:10" ht="29.25" x14ac:dyDescent="0.25">
      <c r="B173" s="14" t="s">
        <v>482</v>
      </c>
      <c r="C173" s="44" t="s">
        <v>167</v>
      </c>
      <c r="D173" s="56" t="s">
        <v>423</v>
      </c>
      <c r="E173" s="53" t="s">
        <v>458</v>
      </c>
      <c r="F173" s="44" t="s">
        <v>483</v>
      </c>
      <c r="G173" s="44" t="s">
        <v>484</v>
      </c>
      <c r="H173" s="15" t="s">
        <v>23</v>
      </c>
      <c r="I173" s="15" t="s">
        <v>50</v>
      </c>
      <c r="J173" s="16">
        <v>50000</v>
      </c>
    </row>
    <row r="174" spans="2:10" ht="29.25" x14ac:dyDescent="0.25">
      <c r="B174" s="14" t="s">
        <v>429</v>
      </c>
      <c r="C174" s="44" t="s">
        <v>167</v>
      </c>
      <c r="D174" s="59" t="s">
        <v>430</v>
      </c>
      <c r="E174" s="53" t="s">
        <v>458</v>
      </c>
      <c r="F174" s="44" t="s">
        <v>431</v>
      </c>
      <c r="G174" s="44" t="s">
        <v>432</v>
      </c>
      <c r="H174" s="15" t="s">
        <v>23</v>
      </c>
      <c r="I174" s="21" t="s">
        <v>50</v>
      </c>
      <c r="J174" s="16">
        <v>38400</v>
      </c>
    </row>
    <row r="175" spans="2:10" ht="29.25" x14ac:dyDescent="0.25">
      <c r="B175" s="23" t="s">
        <v>443</v>
      </c>
      <c r="C175" s="42" t="s">
        <v>444</v>
      </c>
      <c r="D175" s="54" t="s">
        <v>445</v>
      </c>
      <c r="E175" s="53" t="s">
        <v>458</v>
      </c>
      <c r="F175" s="42" t="s">
        <v>446</v>
      </c>
      <c r="G175" s="42" t="s">
        <v>447</v>
      </c>
      <c r="H175" s="24" t="s">
        <v>12</v>
      </c>
      <c r="I175" s="24" t="s">
        <v>7</v>
      </c>
      <c r="J175" s="25">
        <v>142559</v>
      </c>
    </row>
    <row r="176" spans="2:10" x14ac:dyDescent="0.25">
      <c r="B176" s="69" t="s">
        <v>538</v>
      </c>
      <c r="C176" s="70"/>
      <c r="D176" s="70"/>
      <c r="E176" s="70"/>
      <c r="F176" s="70"/>
      <c r="G176" s="70"/>
      <c r="H176" s="65" t="s">
        <v>557</v>
      </c>
      <c r="I176" s="66"/>
      <c r="J176" s="63">
        <f>SUM(J179:J180)</f>
        <v>1645889</v>
      </c>
    </row>
    <row r="177" spans="2:10" x14ac:dyDescent="0.25">
      <c r="B177" s="71"/>
      <c r="C177" s="72"/>
      <c r="D177" s="72"/>
      <c r="E177" s="72"/>
      <c r="F177" s="72"/>
      <c r="G177" s="72"/>
      <c r="H177" s="67"/>
      <c r="I177" s="68"/>
      <c r="J177" s="64"/>
    </row>
    <row r="178" spans="2:10" ht="29.25" x14ac:dyDescent="0.25">
      <c r="B178" s="7" t="s">
        <v>530</v>
      </c>
      <c r="C178" s="7" t="s">
        <v>531</v>
      </c>
      <c r="D178" s="7" t="s">
        <v>532</v>
      </c>
      <c r="E178" s="7" t="s">
        <v>556</v>
      </c>
      <c r="F178" s="7" t="s">
        <v>533</v>
      </c>
      <c r="G178" s="7" t="s">
        <v>534</v>
      </c>
      <c r="H178" s="7" t="s">
        <v>535</v>
      </c>
      <c r="I178" s="8" t="s">
        <v>536</v>
      </c>
      <c r="J178" s="9" t="s">
        <v>537</v>
      </c>
    </row>
    <row r="179" spans="2:10" ht="57.75" x14ac:dyDescent="0.25">
      <c r="B179" s="10" t="s">
        <v>485</v>
      </c>
      <c r="C179" s="43" t="s">
        <v>486</v>
      </c>
      <c r="D179" s="55" t="s">
        <v>487</v>
      </c>
      <c r="E179" s="55" t="s">
        <v>488</v>
      </c>
      <c r="F179" s="43" t="s">
        <v>247</v>
      </c>
      <c r="G179" s="43" t="s">
        <v>489</v>
      </c>
      <c r="H179" s="11" t="s">
        <v>17</v>
      </c>
      <c r="I179" s="12" t="s">
        <v>33</v>
      </c>
      <c r="J179" s="13">
        <v>1645889</v>
      </c>
    </row>
    <row r="180" spans="2:10" ht="29.25" x14ac:dyDescent="0.25">
      <c r="B180" s="14" t="s">
        <v>490</v>
      </c>
      <c r="C180" s="44" t="s">
        <v>491</v>
      </c>
      <c r="D180" s="56" t="s">
        <v>488</v>
      </c>
      <c r="E180" s="56" t="s">
        <v>488</v>
      </c>
      <c r="F180" s="44" t="s">
        <v>492</v>
      </c>
      <c r="G180" s="44" t="s">
        <v>493</v>
      </c>
      <c r="H180" s="15" t="s">
        <v>23</v>
      </c>
      <c r="I180" s="15" t="s">
        <v>33</v>
      </c>
      <c r="J180" s="13">
        <v>0</v>
      </c>
    </row>
    <row r="181" spans="2:10" x14ac:dyDescent="0.25">
      <c r="B181" s="3"/>
      <c r="C181" s="51"/>
      <c r="D181" s="61"/>
      <c r="E181" s="61"/>
      <c r="F181" s="51"/>
      <c r="G181" s="51"/>
      <c r="H181" s="4"/>
      <c r="I181" s="4"/>
      <c r="J181" s="2"/>
    </row>
    <row r="182" spans="2:10" x14ac:dyDescent="0.25">
      <c r="B182" s="5"/>
      <c r="C182" s="51"/>
      <c r="D182" s="61"/>
      <c r="E182" s="61"/>
      <c r="F182" s="51"/>
      <c r="G182" s="51"/>
      <c r="H182" s="4"/>
      <c r="I182" s="4"/>
      <c r="J182" s="1"/>
    </row>
    <row r="183" spans="2:10" x14ac:dyDescent="0.25">
      <c r="B183" s="3"/>
      <c r="C183" s="51"/>
      <c r="D183" s="61"/>
      <c r="E183" s="61"/>
      <c r="F183" s="51"/>
      <c r="G183" s="51"/>
      <c r="H183" s="4"/>
      <c r="I183" s="4"/>
      <c r="J183" s="2"/>
    </row>
  </sheetData>
  <sortState ref="B115:J132">
    <sortCondition ref="D115:D132"/>
  </sortState>
  <mergeCells count="39">
    <mergeCell ref="B22:G23"/>
    <mergeCell ref="A1:F3"/>
    <mergeCell ref="G1:I3"/>
    <mergeCell ref="J1:K3"/>
    <mergeCell ref="B4:G5"/>
    <mergeCell ref="H4:I5"/>
    <mergeCell ref="J4:J5"/>
    <mergeCell ref="H145:I146"/>
    <mergeCell ref="B83:G84"/>
    <mergeCell ref="H83:I84"/>
    <mergeCell ref="J83:J84"/>
    <mergeCell ref="B9:G10"/>
    <mergeCell ref="H9:I10"/>
    <mergeCell ref="J9:J10"/>
    <mergeCell ref="B44:G45"/>
    <mergeCell ref="H44:I45"/>
    <mergeCell ref="J44:J45"/>
    <mergeCell ref="B69:G70"/>
    <mergeCell ref="H69:I70"/>
    <mergeCell ref="J69:J70"/>
    <mergeCell ref="B15:G16"/>
    <mergeCell ref="H15:I16"/>
    <mergeCell ref="J15:J16"/>
    <mergeCell ref="J145:J146"/>
    <mergeCell ref="H22:I23"/>
    <mergeCell ref="J22:J23"/>
    <mergeCell ref="B176:G177"/>
    <mergeCell ref="H176:I177"/>
    <mergeCell ref="J176:J177"/>
    <mergeCell ref="B133:G134"/>
    <mergeCell ref="H133:I134"/>
    <mergeCell ref="J133:J134"/>
    <mergeCell ref="B150:G151"/>
    <mergeCell ref="H150:I151"/>
    <mergeCell ref="J150:J151"/>
    <mergeCell ref="B138:G139"/>
    <mergeCell ref="H138:I139"/>
    <mergeCell ref="J138:J139"/>
    <mergeCell ref="B145:G14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2008</vt:lpstr>
    </vt:vector>
  </TitlesOfParts>
  <Company>Missouri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bks279</dc:creator>
  <cp:lastModifiedBy>bks279</cp:lastModifiedBy>
  <dcterms:created xsi:type="dcterms:W3CDTF">2011-05-13T14:10:47Z</dcterms:created>
  <dcterms:modified xsi:type="dcterms:W3CDTF">2011-06-07T20:48:13Z</dcterms:modified>
</cp:coreProperties>
</file>