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4915" windowHeight="11250"/>
  </bookViews>
  <sheets>
    <sheet name="UNIV Submitted" sheetId="1" r:id="rId1"/>
  </sheets>
  <calcPr calcId="144525"/>
</workbook>
</file>

<file path=xl/calcChain.xml><?xml version="1.0" encoding="utf-8"?>
<calcChain xmlns="http://schemas.openxmlformats.org/spreadsheetml/2006/main">
  <c r="J4" i="1" l="1"/>
  <c r="J11" i="1"/>
  <c r="J18" i="1"/>
  <c r="J27" i="1"/>
  <c r="J51" i="1"/>
  <c r="J89" i="1"/>
  <c r="J122" i="1"/>
  <c r="J218" i="1"/>
  <c r="J222" i="1"/>
  <c r="J234" i="1"/>
  <c r="J244" i="1"/>
  <c r="J252" i="1"/>
  <c r="J288" i="1"/>
  <c r="J1" i="1" l="1"/>
</calcChain>
</file>

<file path=xl/sharedStrings.xml><?xml version="1.0" encoding="utf-8"?>
<sst xmlns="http://schemas.openxmlformats.org/spreadsheetml/2006/main" count="2168" uniqueCount="965">
  <si>
    <t>Missouri State University</t>
  </si>
  <si>
    <t>FY 2008 University Requested Funding:</t>
  </si>
  <si>
    <t>08007</t>
  </si>
  <si>
    <t>Masterson, J</t>
  </si>
  <si>
    <t>CSD</t>
  </si>
  <si>
    <t>CHHS</t>
  </si>
  <si>
    <t>Missouri Department of Elementary and Secondary Education (DESE)</t>
  </si>
  <si>
    <t>Sound System Disorder Eligibilty Criteria</t>
  </si>
  <si>
    <t>Federal</t>
  </si>
  <si>
    <t>Service</t>
  </si>
  <si>
    <t>04235</t>
  </si>
  <si>
    <t>Martin, J</t>
  </si>
  <si>
    <t>CRS</t>
  </si>
  <si>
    <t>City of Springfield</t>
  </si>
  <si>
    <t>The Thirteenth Annual Springfield Police Department survey of Residents</t>
  </si>
  <si>
    <t>City</t>
  </si>
  <si>
    <t>08051</t>
  </si>
  <si>
    <t>Deal, Paul</t>
  </si>
  <si>
    <t>PSY</t>
  </si>
  <si>
    <t>National Alliance on Mental Illness</t>
  </si>
  <si>
    <t>NAMI Young Family Programs</t>
  </si>
  <si>
    <t>Non-profit</t>
  </si>
  <si>
    <t>02066</t>
  </si>
  <si>
    <t>Grbac, K &amp; DiSarno, N.</t>
  </si>
  <si>
    <t>Missouri Department of Health and Senior Services</t>
  </si>
  <si>
    <t>Universal Newborn Hearing Screening</t>
  </si>
  <si>
    <t>State</t>
  </si>
  <si>
    <t>08021</t>
  </si>
  <si>
    <t>Hudson, D</t>
  </si>
  <si>
    <t>Duke University</t>
  </si>
  <si>
    <t xml:space="preserve">License Agreement </t>
  </si>
  <si>
    <t>Business</t>
  </si>
  <si>
    <t>Agreement</t>
  </si>
  <si>
    <t>08029</t>
  </si>
  <si>
    <t>Whisenhunt, B; Hudson, D</t>
  </si>
  <si>
    <t>Community Foundation of the Ozarks</t>
  </si>
  <si>
    <t>Eating Disorders Coalition of the Ozarks Community Grant</t>
  </si>
  <si>
    <t>02212</t>
  </si>
  <si>
    <t>Boling, Catherine</t>
  </si>
  <si>
    <t>SWK</t>
  </si>
  <si>
    <t>Missouri Department of Social Services</t>
  </si>
  <si>
    <t>Missouri Mentoring Partnership</t>
  </si>
  <si>
    <t>06078</t>
  </si>
  <si>
    <t>Hope,K</t>
  </si>
  <si>
    <t>NUR</t>
  </si>
  <si>
    <t>MSU Application for Nursing Traineeship FY07</t>
  </si>
  <si>
    <t>Education</t>
  </si>
  <si>
    <t>20267</t>
  </si>
  <si>
    <t>Summers, A</t>
  </si>
  <si>
    <t>BSW Title IV-E Training for Public Child Welfare for the Children's Division</t>
  </si>
  <si>
    <t>08015</t>
  </si>
  <si>
    <t>Bowling, R; Reid, H</t>
  </si>
  <si>
    <t>AHEC</t>
  </si>
  <si>
    <t>Missouri Foundation for Health</t>
  </si>
  <si>
    <t>Missouri Health Literacy Enhancement Center</t>
  </si>
  <si>
    <t>08064</t>
  </si>
  <si>
    <t>Bowling, R</t>
  </si>
  <si>
    <t>Kansas City University of Medicine and Biosciences</t>
  </si>
  <si>
    <t>Kansas City University of Medicine and Biosciences and Missouri State University/Southwest Missouri AHEC Service Agreement</t>
  </si>
  <si>
    <t>03131</t>
  </si>
  <si>
    <t>A.T. Still University of Health Sciences</t>
  </si>
  <si>
    <t>State PRIMO Health Care Systems Development</t>
  </si>
  <si>
    <t>07042</t>
  </si>
  <si>
    <t>Dixon,D &amp; Martin, J</t>
  </si>
  <si>
    <t>Community Partnership of the Ozarks</t>
  </si>
  <si>
    <t>Evaluation of Partnering for Success</t>
  </si>
  <si>
    <t>08065</t>
  </si>
  <si>
    <t>Jennings, M; Langston, L; Summers, A</t>
  </si>
  <si>
    <t xml:space="preserve">United Way </t>
  </si>
  <si>
    <t>Children's Division Supervisory Consultation Project</t>
  </si>
  <si>
    <t>07128</t>
  </si>
  <si>
    <t>A.T. Still University of Health Sciences, Kirksville College of Osteopathic Medicince</t>
  </si>
  <si>
    <t>A.T. Still University of Health Sciences, Kirksville College of Osteopathic Medicine and Missouri State University/Southwest Missouri Area Health Center Service Agreement</t>
  </si>
  <si>
    <t>08069</t>
  </si>
  <si>
    <t>Wood, L; Oswalt, J; Oetting, T</t>
  </si>
  <si>
    <t>Institute of Education Sciences</t>
  </si>
  <si>
    <t>Research</t>
  </si>
  <si>
    <t>08106</t>
  </si>
  <si>
    <t>Missouri State University AENT FY08</t>
  </si>
  <si>
    <t>Education (General)</t>
  </si>
  <si>
    <t>08103</t>
  </si>
  <si>
    <t>Webb, P</t>
  </si>
  <si>
    <t>Springfield Public Schools</t>
  </si>
  <si>
    <t>Childhood Asthma Linkages in Missouri (CALM) asthma education agency</t>
  </si>
  <si>
    <t>Memorandum of Understanding</t>
  </si>
  <si>
    <t>01262</t>
  </si>
  <si>
    <t>Dollar, S</t>
  </si>
  <si>
    <t>MSW Graduate Training for Public Child Welfare for the Children's Division</t>
  </si>
  <si>
    <t>08070</t>
  </si>
  <si>
    <t>Sunnenberg, J; Bollinger, S</t>
  </si>
  <si>
    <t>Community Foundation of the Ozarks Youth Empowerment Project</t>
  </si>
  <si>
    <t>Youth Empowerment Project</t>
  </si>
  <si>
    <t>08041</t>
  </si>
  <si>
    <t>Duitsman, D; Halappranavar, M</t>
  </si>
  <si>
    <t>OPHI</t>
  </si>
  <si>
    <t>Springfield Preventive Medicine LLC</t>
  </si>
  <si>
    <t xml:space="preserve">Springfield Preventive Medicine Research and Education </t>
  </si>
  <si>
    <t>Research/Education</t>
  </si>
  <si>
    <t>08043</t>
  </si>
  <si>
    <t>Joyce, D</t>
  </si>
  <si>
    <t>ACT Missouri</t>
  </si>
  <si>
    <t>Breathe Easy Springfield</t>
  </si>
  <si>
    <t>08100</t>
  </si>
  <si>
    <t>Breathe Easy Christian County</t>
  </si>
  <si>
    <t>non-profit</t>
  </si>
  <si>
    <t>03234</t>
  </si>
  <si>
    <t>Duitsman, D &amp; Joyce, D</t>
  </si>
  <si>
    <t>Tobacco Use Prevention Program</t>
  </si>
  <si>
    <t>08134</t>
  </si>
  <si>
    <t>Dixon, D; Martin, J</t>
  </si>
  <si>
    <t>Evaluation of Children of Alcoholics</t>
  </si>
  <si>
    <t>08124</t>
  </si>
  <si>
    <t>Hammig, B</t>
  </si>
  <si>
    <t>American Alliance for Health, Physical Education, Recreation and Dance (AAHPERD)</t>
  </si>
  <si>
    <t>Epidemiology of Sports-Related Injuries in the U.S.</t>
  </si>
  <si>
    <t>07088</t>
  </si>
  <si>
    <t>Duitsman, D</t>
  </si>
  <si>
    <t>University of Missouri Columbia</t>
  </si>
  <si>
    <t>Campus-Community Alliances for Smokefree Environments (CASE)</t>
  </si>
  <si>
    <t>08142</t>
  </si>
  <si>
    <t>Republic Community 2000</t>
  </si>
  <si>
    <t>Republic C-2000 Community Research on Underage Drinking</t>
  </si>
  <si>
    <t>08141</t>
  </si>
  <si>
    <t>Duitsman,D</t>
  </si>
  <si>
    <t>Taney County Health Department</t>
  </si>
  <si>
    <t>Taney County Health Department: Support for Local TobaccoControl Policy Change</t>
  </si>
  <si>
    <t>County</t>
  </si>
  <si>
    <t>CDA</t>
  </si>
  <si>
    <t>Zimmerman, S</t>
  </si>
  <si>
    <t>BMS</t>
  </si>
  <si>
    <t>National Enzyme Company</t>
  </si>
  <si>
    <t>Confidential Discolsure Agreement</t>
  </si>
  <si>
    <t>07025</t>
  </si>
  <si>
    <t>Deal, William</t>
  </si>
  <si>
    <t>AFOSI Research Project: Agent Retention and Performance</t>
  </si>
  <si>
    <t>06003</t>
  </si>
  <si>
    <t>Duitsman, D, Levesque, C, Mitchell, W, Stanek, L</t>
  </si>
  <si>
    <t>OPHI/PSY</t>
  </si>
  <si>
    <t>St. John's Health System</t>
  </si>
  <si>
    <t>Organ and Tissue Donation Enhancement Project (OTDEP)/Spine Center/Medical Management Statistical Consultation</t>
  </si>
  <si>
    <t>08001</t>
  </si>
  <si>
    <t>Wood, L; Webb, S</t>
  </si>
  <si>
    <t>CSD/AGR</t>
  </si>
  <si>
    <t>CHHS/CNAS</t>
  </si>
  <si>
    <t>Horses and Humans Foundation</t>
  </si>
  <si>
    <t>Therapeutic Riding to Improve Communication and Understanding of Communication Disorders</t>
  </si>
  <si>
    <t>08014</t>
  </si>
  <si>
    <t>Ray, J; Lopinot, N</t>
  </si>
  <si>
    <t>CAR</t>
  </si>
  <si>
    <t>CHPA</t>
  </si>
  <si>
    <t>Missouri Department of Transportation &amp; FHA</t>
  </si>
  <si>
    <t>CAR-1342 Data Recovery Investigations at 23MO1203 and 23MO1229, Madison County, Missouri MoDOT Job No. J0P0928</t>
  </si>
  <si>
    <t>08053</t>
  </si>
  <si>
    <t>Lopinot, N; Thompson, D</t>
  </si>
  <si>
    <t>Bureau Veritas North America, Inc./Verizon</t>
  </si>
  <si>
    <t>CAR-1343 Phase 1 Cultural Resources Survey of 5 Cell Tower Sites in Southern Illinois</t>
  </si>
  <si>
    <t>08054</t>
  </si>
  <si>
    <t xml:space="preserve">Nelson, E </t>
  </si>
  <si>
    <t>HIS</t>
  </si>
  <si>
    <t>Sacred Space and Confessional Coexistence</t>
  </si>
  <si>
    <t>08037</t>
  </si>
  <si>
    <t>Nelson, E; Abidogun, J</t>
  </si>
  <si>
    <t>National Endowment for the Humanities</t>
  </si>
  <si>
    <t>Teaching Global Themes in World History</t>
  </si>
  <si>
    <t>08047</t>
  </si>
  <si>
    <t>Sheng, M</t>
  </si>
  <si>
    <t>American History Education Enhancement in China</t>
  </si>
  <si>
    <t>08032</t>
  </si>
  <si>
    <t>Gartin, P; Brinker, G; Stout, M</t>
  </si>
  <si>
    <t>SAC</t>
  </si>
  <si>
    <t>Youthful Methamphetamine Awareness and Abuse:  A Statewide Assessment for Missouri Teenagers</t>
  </si>
  <si>
    <t>08048</t>
  </si>
  <si>
    <t>Kunkel, K; Hobbs, L; Knapp, T; Nelson, E</t>
  </si>
  <si>
    <t>SAC/REL/HST</t>
  </si>
  <si>
    <t>MacArthur Foundation</t>
  </si>
  <si>
    <t>Using Digital Materials and Active Learning Strategies to Improve Student Learning in Social Science and Humanities</t>
  </si>
  <si>
    <t>08028</t>
  </si>
  <si>
    <t>Brinker, G</t>
  </si>
  <si>
    <t>CSSPPR</t>
  </si>
  <si>
    <t>Missouri School Boards Association</t>
  </si>
  <si>
    <t>Survey of Missouri Residents on Educational Issues</t>
  </si>
  <si>
    <t>03017</t>
  </si>
  <si>
    <t>Miller, T</t>
  </si>
  <si>
    <t>Missouri Secretary of State</t>
  </si>
  <si>
    <t>Local Records Division Intern Program</t>
  </si>
  <si>
    <t>08057</t>
  </si>
  <si>
    <t>Jones, A. H; Lopinot, N</t>
  </si>
  <si>
    <t>City Planning and Development Department, Kansas City, MO</t>
  </si>
  <si>
    <t>CAR-1345 Proposal for Archaeological Services Town of Kansas</t>
  </si>
  <si>
    <t>08062</t>
  </si>
  <si>
    <t>Bureau Veritas North America, Inc and Verizon Wireless</t>
  </si>
  <si>
    <t>CAR - 1346 Phase 1 Cultural Resources Survey of 5 additional cell tower sites in Southern Illinois</t>
  </si>
  <si>
    <t>08061</t>
  </si>
  <si>
    <t>Hickey, D</t>
  </si>
  <si>
    <t>PLS</t>
  </si>
  <si>
    <t>Chiang Ching-kuo Foundation for International Scholarly Exchange</t>
  </si>
  <si>
    <t>Peace of Poison:  The Changing Nature of China's Policy Toward Taiwan</t>
  </si>
  <si>
    <t>08060</t>
  </si>
  <si>
    <t>Berkwitz, S</t>
  </si>
  <si>
    <t>REL</t>
  </si>
  <si>
    <t>National Endowment for the Humanities Summer Stipend Program</t>
  </si>
  <si>
    <t>The Poet and the Portuguese in Early Seventeenth-Century Sri Lanka</t>
  </si>
  <si>
    <t>05013</t>
  </si>
  <si>
    <t>Schmalzbauer, J</t>
  </si>
  <si>
    <t>Lilly Endowment via University of Northern Iowa</t>
  </si>
  <si>
    <t>Study of Ministries to College and University Students</t>
  </si>
  <si>
    <t>08082</t>
  </si>
  <si>
    <t>Gartin, P; McCarthy, B; Hass, A</t>
  </si>
  <si>
    <t>National Institute of Justice</t>
  </si>
  <si>
    <t>Gunning for Meth:  A New Weapon in the War Against Methamphetamine (Field Testing the ID2 Hand-held Ultraviolet Methamphetamine Scanner)</t>
  </si>
  <si>
    <t>08115</t>
  </si>
  <si>
    <t>Taipei Economic and Cultural Office</t>
  </si>
  <si>
    <t>Center for Taiwan Strait Peace Studies</t>
  </si>
  <si>
    <t>International</t>
  </si>
  <si>
    <t>08104</t>
  </si>
  <si>
    <t>Gartin, P; Kunkel, K; Hass, A</t>
  </si>
  <si>
    <t>U.S. Department of Justice</t>
  </si>
  <si>
    <t>Identifying Drug Court 'Best Practice' for Meth Abusers in Four Rural Missouri Counties</t>
  </si>
  <si>
    <t>08133</t>
  </si>
  <si>
    <t>Thompson, D; Lopinot, N</t>
  </si>
  <si>
    <t>Tri-State Engineering, Inc.</t>
  </si>
  <si>
    <t>CAR-1361 Intensive Phase I Archaeological Survey, Noel Recreation Train Project, McDonald County,MO</t>
  </si>
  <si>
    <t>08131</t>
  </si>
  <si>
    <t>National Science Foundation</t>
  </si>
  <si>
    <t>Ozarks Partnership for Improvement in Science and Mathematics: OPTIMISM</t>
  </si>
  <si>
    <t>Education (Teacher)/ Other (Partnership building)</t>
  </si>
  <si>
    <t>08101</t>
  </si>
  <si>
    <t>Jones, H; Lopinot, N</t>
  </si>
  <si>
    <t>St. Louis District, U.S. Army Corps of Engineers</t>
  </si>
  <si>
    <t>CAR-1353 Intensive Archaeological and Geoarchaeological Survey, 100 Acres on Chouteau Island, Madison County, Illinois</t>
  </si>
  <si>
    <t>08102</t>
  </si>
  <si>
    <t>Pawnee Watershed Joint District No. 81</t>
  </si>
  <si>
    <t>CAR-1352 Archaeologicl Mitigation of 14ho308, Horsethief Reservoir, Hodgeman County, Kansas</t>
  </si>
  <si>
    <t>CAR - 1348 Phase II Testing of a Site in Union County, IL</t>
  </si>
  <si>
    <t>08144</t>
  </si>
  <si>
    <t>Bureau Veritas North America, Inc.</t>
  </si>
  <si>
    <t>CAR 1363 Phase 1 Intensive Cultural Resources Survey, 12 Cell Tower Sites in Southeast Missouri</t>
  </si>
  <si>
    <t>08146</t>
  </si>
  <si>
    <t>Mitchell,D; Gallaway, T; Olsen, R; Self, S</t>
  </si>
  <si>
    <t>ECON</t>
  </si>
  <si>
    <t xml:space="preserve">Joint Committee on Tax Policy </t>
  </si>
  <si>
    <t>Missouri Tax And Credit Reference Handbook</t>
  </si>
  <si>
    <t>08145</t>
  </si>
  <si>
    <t>Garland, B</t>
  </si>
  <si>
    <t>Gang Culture and Behavior in Small Metropolitan Communities</t>
  </si>
  <si>
    <t>08157</t>
  </si>
  <si>
    <t>Jones, H; Lopinot, N; Thompson, D</t>
  </si>
  <si>
    <t>National Park Service via CESU</t>
  </si>
  <si>
    <t>CAR-1365 2008 Excavations at Dougle Springs, Wilson's Creek National Battlefield</t>
  </si>
  <si>
    <t>08152</t>
  </si>
  <si>
    <t>CAR-1364 Phase I Intensive Cultural Resources Survey, 4 Cell Tower Sites in Southeast Missouri</t>
  </si>
  <si>
    <t>LA</t>
  </si>
  <si>
    <t>Jones, Holly</t>
  </si>
  <si>
    <t>CAR-1354 License Agreement for Nathanael Greene Park</t>
  </si>
  <si>
    <t>08159</t>
  </si>
  <si>
    <t>Peregrine Environmental</t>
  </si>
  <si>
    <t>CAR-1366 Intensive CRS, Cell Tower Site, Noel, McDonald County, MO</t>
  </si>
  <si>
    <t>08002</t>
  </si>
  <si>
    <t>Assessing Drug Court 'Best Practices': An Evaluation in Three Rural Missouri Counties</t>
  </si>
  <si>
    <t>08018</t>
  </si>
  <si>
    <t>Pavlowsky, R</t>
  </si>
  <si>
    <t>OEWRI</t>
  </si>
  <si>
    <t>CNAS</t>
  </si>
  <si>
    <t>Olsson Associates</t>
  </si>
  <si>
    <t>Ravenwood Stream Geoassessment</t>
  </si>
  <si>
    <t>06140</t>
  </si>
  <si>
    <t>Odneal, M</t>
  </si>
  <si>
    <t>AGR</t>
  </si>
  <si>
    <t>Missouri Department of Agriculture</t>
  </si>
  <si>
    <t>Evaluation of Missouri Native Plants for Cut Flowers Production</t>
  </si>
  <si>
    <t>08132</t>
  </si>
  <si>
    <t>Wittorff-Sandgren, D</t>
  </si>
  <si>
    <t>CRPM</t>
  </si>
  <si>
    <t>City of Hollister</t>
  </si>
  <si>
    <t>Grant Administration for the City of Hollister Park Project</t>
  </si>
  <si>
    <t>05009</t>
  </si>
  <si>
    <t>Barnhart, C</t>
  </si>
  <si>
    <t>U.S. Fish &amp; Wildlife Service</t>
  </si>
  <si>
    <t>Investigation of Host Fish Requirements of the Winged Mapleleaf Mussel, Quadrula Fragosa, in the Ouachita and Bourbeuse river Systems</t>
  </si>
  <si>
    <t>08027</t>
  </si>
  <si>
    <t>Lenexa II-City Park Stream Geoassessment</t>
  </si>
  <si>
    <t>08150</t>
  </si>
  <si>
    <t xml:space="preserve">Byers, P; Avery, J; Thomas, A (U of M) </t>
  </si>
  <si>
    <t>Horticulture Research Institute / ANLA (American Nursery &amp; Landscape Association)</t>
  </si>
  <si>
    <t>Characteristics and Performance of Grafted Pawpaw and Persimmon Cultivars Appropriate to Landscaping and the Nursery Industry</t>
  </si>
  <si>
    <t>08010</t>
  </si>
  <si>
    <t>City of Marshfield, Missouri</t>
  </si>
  <si>
    <t>Feasibility Study and Environmental Impact for the Construction of a Bus Barn for the City of Marshfield, Missouri</t>
  </si>
  <si>
    <t>08022</t>
  </si>
  <si>
    <t>Wait, Alexander</t>
  </si>
  <si>
    <t>BIO</t>
  </si>
  <si>
    <t>National Parks Conservation Association</t>
  </si>
  <si>
    <t>Natural Resource Assessment of Wilson Creek National Battlefield and Pea Ridge National Military Park</t>
  </si>
  <si>
    <t>08154</t>
  </si>
  <si>
    <t>Robbins, L</t>
  </si>
  <si>
    <t xml:space="preserve">Western EcoSystems Technology,Inc. (WEST) </t>
  </si>
  <si>
    <t>Analysis of Bat Activity at Meteorological Towers at a Proposed Wind Turbine Facility in Nodaway County, Missouri</t>
  </si>
  <si>
    <t>07159</t>
  </si>
  <si>
    <t>Wait, A</t>
  </si>
  <si>
    <t>Missouri Department of Conservation</t>
  </si>
  <si>
    <t>Fire, Oak Regeneration, and Understory Flora Development in Managed Ozark Forests: Mechanistic Assessments for Managers</t>
  </si>
  <si>
    <t>04027</t>
  </si>
  <si>
    <t>Byers, P</t>
  </si>
  <si>
    <t>FRS</t>
  </si>
  <si>
    <t>Genotype by Environment Interaction in Elderberry Cultivars and Selections Growth in Oregon and Missouri</t>
  </si>
  <si>
    <t>08016</t>
  </si>
  <si>
    <t>Burns and McDonnell Engineering Co. Inc</t>
  </si>
  <si>
    <t>Rock Creek Wind Energy Project</t>
  </si>
  <si>
    <t>07119</t>
  </si>
  <si>
    <t>Mathis, A</t>
  </si>
  <si>
    <t>Native and nonnative fish and their potential interactions with hellbinders</t>
  </si>
  <si>
    <t>08019</t>
  </si>
  <si>
    <t>May, D</t>
  </si>
  <si>
    <t>Missouri Office of Administration</t>
  </si>
  <si>
    <t>Regional Development Grant for Southwest Missouri Council of Governments FY 2008</t>
  </si>
  <si>
    <t>07072</t>
  </si>
  <si>
    <t>Mickus, K</t>
  </si>
  <si>
    <t>GGP</t>
  </si>
  <si>
    <t>National Geospatial and Imaging Agency-St. Louis</t>
  </si>
  <si>
    <t>Gravity data collection in eastern Oman</t>
  </si>
  <si>
    <t>08096</t>
  </si>
  <si>
    <t>Wait, A; Greene, J</t>
  </si>
  <si>
    <t>Missouri Department of Natural Resources / Missouri Solid Waste Management District O</t>
  </si>
  <si>
    <t>Three Programs to Enhance Recycling at Missouri State University:  Comprehensive Cardboard Program, Facilitating Resident Life Recycling and Special Event Recycling</t>
  </si>
  <si>
    <t>08099</t>
  </si>
  <si>
    <t>Plymate, L</t>
  </si>
  <si>
    <t>MTH</t>
  </si>
  <si>
    <t>Missouri Department of Elementary and Secondary Education</t>
  </si>
  <si>
    <t>Ozark Rural Systemic Initiative - Phase Two (Year 1 of Potentially 3-A subcontract on the proposed grant)</t>
  </si>
  <si>
    <t>05079</t>
  </si>
  <si>
    <t>Missouri Department of Conservation MDC</t>
  </si>
  <si>
    <t>Winter Ecology and the Effects of Fire on Bats in Southern Missouri</t>
  </si>
  <si>
    <t>08090</t>
  </si>
  <si>
    <t>Kansas Department of Wildlife and Parks</t>
  </si>
  <si>
    <t>Propogation and Reintroduction of the Rabbitsfoot Mussel in the Verdigris River</t>
  </si>
  <si>
    <t>08026</t>
  </si>
  <si>
    <t xml:space="preserve">Greene, J  </t>
  </si>
  <si>
    <t>BSFS</t>
  </si>
  <si>
    <t xml:space="preserve">Aquatic Education Specialist </t>
  </si>
  <si>
    <t>08023</t>
  </si>
  <si>
    <t>Watts, D; May, D</t>
  </si>
  <si>
    <t>Missouri Department of Transportation</t>
  </si>
  <si>
    <t>Public Transit-Human Service Transportation Coordination Plan for Southwest Missouri Council of Govts</t>
  </si>
  <si>
    <t>08056</t>
  </si>
  <si>
    <t>North Carolina Water Resources Research Institute via East Carolina University subcontract</t>
  </si>
  <si>
    <t>Mercury Storage and Methylation in Stream Channel Deposits Conta</t>
  </si>
  <si>
    <t>08066</t>
  </si>
  <si>
    <t>Beckman, D</t>
  </si>
  <si>
    <t>Spatial and Temporal Dynamics of Habitat Use and Seasonal Movements by Niangua Darters</t>
  </si>
  <si>
    <t>state</t>
  </si>
  <si>
    <t>08024</t>
  </si>
  <si>
    <t>Shut-Eye Creek Wind Energy Project Located in North-central Missouri</t>
  </si>
  <si>
    <t>08013</t>
  </si>
  <si>
    <t>City of Springfield Biological Assessment of Urban Streams IV</t>
  </si>
  <si>
    <t>05161</t>
  </si>
  <si>
    <t>Qiu, W &amp; Avery, J</t>
  </si>
  <si>
    <t>CGB</t>
  </si>
  <si>
    <t>U.S. Department of Agriculture via Cornell University</t>
  </si>
  <si>
    <t>Establishment of a Sustainable Grapevine Importation and Certification Program for Midwest Regions</t>
  </si>
  <si>
    <t>07059</t>
  </si>
  <si>
    <t>Qiu, W; Avery, J</t>
  </si>
  <si>
    <t>08129</t>
  </si>
  <si>
    <t>Western EcoSystems Technology,Inc. (WEST)</t>
  </si>
  <si>
    <t>Activity Levels of Indiana bats and other species in Nodaway County, Missouri</t>
  </si>
  <si>
    <t>08128</t>
  </si>
  <si>
    <t>Presence or absence of Indiana bats at selected areas of Nodaway County, Missouri</t>
  </si>
  <si>
    <t>08058</t>
  </si>
  <si>
    <t>Ioannides, D</t>
  </si>
  <si>
    <t>National Park Service</t>
  </si>
  <si>
    <t>Revised River Use Management Plan for Buffalo National River</t>
  </si>
  <si>
    <t>20205</t>
  </si>
  <si>
    <t>Luo, J</t>
  </si>
  <si>
    <t>Greene County Planning and Zoning Department</t>
  </si>
  <si>
    <t>Geospatial Science Development for Greene County Planning and Zoning</t>
  </si>
  <si>
    <t>08105</t>
  </si>
  <si>
    <t>Greene, J</t>
  </si>
  <si>
    <t>County Wide Watershed Festivals in the James River Watershed</t>
  </si>
  <si>
    <t>08127</t>
  </si>
  <si>
    <t>Wang, Y</t>
  </si>
  <si>
    <t>CSC</t>
  </si>
  <si>
    <t xml:space="preserve">21st Century Systems, Inc./ DARPA </t>
  </si>
  <si>
    <t>Building Labels for Urban Environments using Resonant Adaptive Inference Learning</t>
  </si>
  <si>
    <t>08020</t>
  </si>
  <si>
    <t>May, D; Wittorff-Sandgren</t>
  </si>
  <si>
    <t>Missouri State Emergency Management Agency</t>
  </si>
  <si>
    <t>Homeland Security Regionalization Program-2008</t>
  </si>
  <si>
    <t>08031</t>
  </si>
  <si>
    <t>Pavlowsky, R; Biagioni, R</t>
  </si>
  <si>
    <t>Missouri Life Sciences Trust Fund (collaboration with MU)</t>
  </si>
  <si>
    <t>Water Quality Laboratory Analyses for Ozarks Waterborne Project</t>
  </si>
  <si>
    <t>08052</t>
  </si>
  <si>
    <t>Reed, M</t>
  </si>
  <si>
    <t>PAMS</t>
  </si>
  <si>
    <t>The Research Corporation (Cottrell College Award)</t>
  </si>
  <si>
    <t>Applying Newly Developed Asteroseismic Techniques to Pulsating Subdward B Stars</t>
  </si>
  <si>
    <t>08076</t>
  </si>
  <si>
    <t>Stearman, C</t>
  </si>
  <si>
    <t>CHM</t>
  </si>
  <si>
    <t>Research Corporation</t>
  </si>
  <si>
    <t>Development of an Oxidative Arene Coupling Strategy for the Synthesis of Versatile Organic Building Blocks</t>
  </si>
  <si>
    <t>07022</t>
  </si>
  <si>
    <t>The Peoria Tribe of Indians of Oklahoma</t>
  </si>
  <si>
    <t>Restoration of the Federal candidate Neosho mucket in NE Oklahoma</t>
  </si>
  <si>
    <t>02061</t>
  </si>
  <si>
    <t>Wolf, G; Patterson, R &amp; Reed, M</t>
  </si>
  <si>
    <t>NASA via University of Missouri -Rolla</t>
  </si>
  <si>
    <t>Missouri Space Grant Consortium</t>
  </si>
  <si>
    <t>08086</t>
  </si>
  <si>
    <t>Methods Development for the Synthesis of Building Blocks for Light Harvesting Arrays</t>
  </si>
  <si>
    <t>04182</t>
  </si>
  <si>
    <t>Havel, J</t>
  </si>
  <si>
    <t>U.S. Geological Survey via University of Illinois</t>
  </si>
  <si>
    <t>Planktonic Indicators of Reference Conditions in Great Rivers: Analyses for the EPA EMAP Program (Conduct field monitoring and analysis under the long term resource monitoring program</t>
  </si>
  <si>
    <t>08005</t>
  </si>
  <si>
    <t>Davis, A; May, D</t>
  </si>
  <si>
    <t>Southwest Missouri Council of Governments Economic Development Program 2007-08</t>
  </si>
  <si>
    <t>08033</t>
  </si>
  <si>
    <t>Pszczolkowski, M</t>
  </si>
  <si>
    <t>Missouri Life Science Research Board</t>
  </si>
  <si>
    <t>Insect-deterrent and antifeedant properties of Ginkgo biloba</t>
  </si>
  <si>
    <t>08006</t>
  </si>
  <si>
    <t>CRPM-GG&amp;P</t>
  </si>
  <si>
    <t>Federal Highway Admin. Via Missouri Department of Transportation</t>
  </si>
  <si>
    <t>Regional Transportation Planning Program for Southwest Missouri Council of Governments, FY 2008</t>
  </si>
  <si>
    <t>08097</t>
  </si>
  <si>
    <t>Development of a Comprehensive Watershed Education Program for the Upper White River Basin</t>
  </si>
  <si>
    <t>08045</t>
  </si>
  <si>
    <t>Richter, M</t>
  </si>
  <si>
    <t>Ground and Excited State Interactions of Transition Metal Systems with Catechols and Hydroquinones</t>
  </si>
  <si>
    <t>08030</t>
  </si>
  <si>
    <t>Qui, W</t>
  </si>
  <si>
    <t>Missouri Life Science Trust Funds-Subcontract from MU</t>
  </si>
  <si>
    <t>Survey and Characterization of Viruses in Missouri Vineyards and Native Grapes</t>
  </si>
  <si>
    <t>08140</t>
  </si>
  <si>
    <t>Su, Y</t>
  </si>
  <si>
    <t>Quantization, Quasi-Uniform Point Construction, and Statistical Inference for Random Processes and Fields</t>
  </si>
  <si>
    <t>08147</t>
  </si>
  <si>
    <t>Walker, E</t>
  </si>
  <si>
    <t>Animal Compassion Agency Tm (A Whole Foods Market Foundation)</t>
  </si>
  <si>
    <t>Variation in tannin levels of fodder grazed by small ruminant livestock in the Ozark Plateau region of the central United States and roles in meat goat management</t>
  </si>
  <si>
    <t>08094</t>
  </si>
  <si>
    <t>Campbell, L</t>
  </si>
  <si>
    <t>Missouri Department of Elementary and Secondary Education (DESE) via Clinton Schools</t>
  </si>
  <si>
    <t>Missouri Middle Grades Mathematics Leadership Academy</t>
  </si>
  <si>
    <t>08095</t>
  </si>
  <si>
    <t>Missouri Department of Elementary and Secondary Education (DESE) via Ozark Schools</t>
  </si>
  <si>
    <t>Missouri Secondary Mathematics Leadership Academy</t>
  </si>
  <si>
    <t>08149</t>
  </si>
  <si>
    <t>Propogating Buffalo National River Freshwater Mussels</t>
  </si>
  <si>
    <t>08078</t>
  </si>
  <si>
    <t>Sun, Xingping</t>
  </si>
  <si>
    <t xml:space="preserve">Approximation of Equilibrium Measures via RBFs </t>
  </si>
  <si>
    <t>08092</t>
  </si>
  <si>
    <t>Statoilhydro ASA, Bergen, Norway via University of Missouri Rolla</t>
  </si>
  <si>
    <t>Four-dimensional Anatomy of Continental Rifts Transitioning into Sea Floor Spreading:  Insights from Afar, Ethiopia for Oil and Gas Exploration of Global Rift Systems and Passive Continental Margins</t>
  </si>
  <si>
    <t>08036</t>
  </si>
  <si>
    <t>Gerasimchuk, N; Ghosh, K</t>
  </si>
  <si>
    <t>CHM/PAMS</t>
  </si>
  <si>
    <t>National Science Foundation/NEU</t>
  </si>
  <si>
    <t>Enriching Undergraduates Research Experience Using an Interdisciplinary Inorganic/Physical/Nanochemistry Project</t>
  </si>
  <si>
    <t>08107</t>
  </si>
  <si>
    <t>Kim, K</t>
  </si>
  <si>
    <t>American Heart Association</t>
  </si>
  <si>
    <t>The physiological role of the dynamin-like protein V ps1 in yeast endocytosis</t>
  </si>
  <si>
    <t>08042</t>
  </si>
  <si>
    <t>Miao, X; Gouzie, D; Luo, J</t>
  </si>
  <si>
    <t>The Cooperative Institute for Coastal and Estuarine Environmental Technology</t>
  </si>
  <si>
    <t>Evaluating Water Quality Through Integration of Remote Sensing and GIS for Central Coast of California</t>
  </si>
  <si>
    <t>08136</t>
  </si>
  <si>
    <t>Kovacs, L</t>
  </si>
  <si>
    <t>Student Mobility to Enrich Grape and Wine Technology Education</t>
  </si>
  <si>
    <t>08120</t>
  </si>
  <si>
    <t>Dong, L; Craig, M; Witkowski, C</t>
  </si>
  <si>
    <t>National Institute Health</t>
  </si>
  <si>
    <t>Characterization of Carbon Nanotube Structures and Their Effects on Cytotoxicity</t>
  </si>
  <si>
    <t>08067</t>
  </si>
  <si>
    <t>DeLong, R</t>
  </si>
  <si>
    <t>CHM/BMS</t>
  </si>
  <si>
    <t>CNAS/CHHS</t>
  </si>
  <si>
    <t>National Institutes of Health</t>
  </si>
  <si>
    <t>Nanoparticle Gene Vaccine for Prevention of Tuberculosis</t>
  </si>
  <si>
    <t>08071</t>
  </si>
  <si>
    <t>Wanekaya, A; Dong, L</t>
  </si>
  <si>
    <t>National Institute of Health</t>
  </si>
  <si>
    <t>A Conducting Polymer Nanogap Junction Biosensor for Sialic Acid Detection</t>
  </si>
  <si>
    <t>08080</t>
  </si>
  <si>
    <t>Synthesis and Investigation of a New Class of Multi-nanometer Size Electric Conductors Based on Pt-cyanoximates</t>
  </si>
  <si>
    <t>08135</t>
  </si>
  <si>
    <t>Qui, W; Kovacs, L; Durham, P</t>
  </si>
  <si>
    <t>Vitis Gene Discovery Program</t>
  </si>
  <si>
    <t>08040</t>
  </si>
  <si>
    <t>Dong, L; Ghosh, K; Huang, S; Kahol, P; Manivannan, M; Mayanovic, R; Bosch, E; Delong, R; Wanekaya, A</t>
  </si>
  <si>
    <t>PAMS/CHM</t>
  </si>
  <si>
    <t>REU Site: Enriching Research Experiences for Undergraduates in Functional Nanomaterials</t>
  </si>
  <si>
    <t>08089</t>
  </si>
  <si>
    <t>Qiu, W; Kovacs, L</t>
  </si>
  <si>
    <t>Molecular Mechanism of Powdery Mildew Resistance in Grapevine</t>
  </si>
  <si>
    <t>08073</t>
  </si>
  <si>
    <t>RUI:  Ground and Excited State Properties of Transition Metal and Rare Earth Complexes Containing Bipyridyl-linked Aromatic Azo Dyes</t>
  </si>
  <si>
    <t>08017</t>
  </si>
  <si>
    <t>RUI: Ground and Excited State Properties of Luminophores in Fluorinated Solvents</t>
  </si>
  <si>
    <t>08123</t>
  </si>
  <si>
    <t>Mitra, S; Ghosh, K</t>
  </si>
  <si>
    <t>NineSigma</t>
  </si>
  <si>
    <t>Electrodes for Next Generation Lithium Ion Secondary Batteries</t>
  </si>
  <si>
    <t>08151</t>
  </si>
  <si>
    <t>Gouzie, D; Gutierrez, M; Mantei, E; Rovey, C; Plymate, T</t>
  </si>
  <si>
    <t>City of Springfield, MO (sub to US DOE)</t>
  </si>
  <si>
    <t>Springfield City Utilities-Carbon Sequestration Feasibility Study</t>
  </si>
  <si>
    <t>08072</t>
  </si>
  <si>
    <t>RUI:  Collaborative Research (with Iowa State University) :  Asteroseismology of Pulsating sdB Stars vis Observational Mode Identification and Modeling</t>
  </si>
  <si>
    <t>08155</t>
  </si>
  <si>
    <t>Baker, R</t>
  </si>
  <si>
    <t>MVS</t>
  </si>
  <si>
    <t>AT&amp;T Foundation</t>
  </si>
  <si>
    <t>AT&amp;T High School Success Special Grants Program</t>
  </si>
  <si>
    <t>08109</t>
  </si>
  <si>
    <t>Dong, L; Craig, M; Ghosh, K; Kahol, P; Qui, W</t>
  </si>
  <si>
    <t>MRI-RUI: Acquistion of a Field Emission Scanning Electron Microscope to Advance Research and Education at Missouri State University</t>
  </si>
  <si>
    <t>Equipment</t>
  </si>
  <si>
    <t>08110</t>
  </si>
  <si>
    <t>Banks,L; Baker, B</t>
  </si>
  <si>
    <t>CSRE</t>
  </si>
  <si>
    <t>Motivational Explorations through Media</t>
  </si>
  <si>
    <t>08139</t>
  </si>
  <si>
    <t>Webb, S</t>
  </si>
  <si>
    <t>Consortium for Agriculture Pathways to Success</t>
  </si>
  <si>
    <t>08035</t>
  </si>
  <si>
    <t>Webb, G; Rimal, A; Fuqua, B</t>
  </si>
  <si>
    <t>Vegetation Buffer Strip Effectiveness and Technology for Grazing Systems in the Ozarks</t>
  </si>
  <si>
    <t>08143</t>
  </si>
  <si>
    <t>Mitra, S; Ghosh, K; Manivannan, K; Jahnke, T</t>
  </si>
  <si>
    <t>National Science Foundation (NSF)</t>
  </si>
  <si>
    <t>Missouri State University Robert Noyce Scholars Program</t>
  </si>
  <si>
    <t>08034</t>
  </si>
  <si>
    <t>Kovacs, L; Qui, W; Biagioni, R; Durham, P</t>
  </si>
  <si>
    <t>AGR/CHM/BIO</t>
  </si>
  <si>
    <t>Grape Polyphenols:  Potential for New Commercial Products and Enhanced Plant Health</t>
  </si>
  <si>
    <t>08098</t>
  </si>
  <si>
    <t>Durham, P</t>
  </si>
  <si>
    <t>University of Cincinnati</t>
  </si>
  <si>
    <t>Material Transfer Agreement / Bilirubin Oxidation Products (BOXes)</t>
  </si>
  <si>
    <t>07116</t>
  </si>
  <si>
    <t>Irwin, L</t>
  </si>
  <si>
    <t>Surveillance Program for Upland Gamebirds</t>
  </si>
  <si>
    <t>08171</t>
  </si>
  <si>
    <t>New Insights Into the Role of Yeast Dynamin-like Protein Vps1</t>
  </si>
  <si>
    <t>08161</t>
  </si>
  <si>
    <t>Determine the Presence or Absence of Indiana Bats in Adair, Sullivan, and Putnam Counties in Missouri / Shuteye Creek Wind Development</t>
  </si>
  <si>
    <t>08160</t>
  </si>
  <si>
    <t>Ecology and Environment, Inc.</t>
  </si>
  <si>
    <t>Determine the Presence or Absence of Indiana Bats in Atchison County, MO / Rock Creek Wind Development</t>
  </si>
  <si>
    <t>08158</t>
  </si>
  <si>
    <t>Tomasi, T; Janicki, A</t>
  </si>
  <si>
    <t>Bat Conservation International</t>
  </si>
  <si>
    <t>Energetic Abnormalities of White-Nose Syndrome in Bats</t>
  </si>
  <si>
    <t>08170</t>
  </si>
  <si>
    <t>Meints, G</t>
  </si>
  <si>
    <t>CHEM</t>
  </si>
  <si>
    <t>National Science Foundation via Kansas University</t>
  </si>
  <si>
    <t>Purchase of a Cyber-enabled Regional 500 MHz Solid-State NMR Spectrometer</t>
  </si>
  <si>
    <t>08169</t>
  </si>
  <si>
    <t xml:space="preserve">CHM/PAMS </t>
  </si>
  <si>
    <t>Conducting Polymer Nanogap Junction Biosensor for Sialic Acid Detection</t>
  </si>
  <si>
    <t>08167</t>
  </si>
  <si>
    <t>Cheng, Y; Reid, L</t>
  </si>
  <si>
    <t>Mathematical Association of America</t>
  </si>
  <si>
    <t>M.A.K.O. Undergraduate Math Research Conference</t>
  </si>
  <si>
    <t>08168</t>
  </si>
  <si>
    <t>City of Nixa</t>
  </si>
  <si>
    <t>James River MS4/TMDL Monitoring Project-Nixa</t>
  </si>
  <si>
    <t>Greene County</t>
  </si>
  <si>
    <t>City of Battlefield</t>
  </si>
  <si>
    <t>City of Ozark</t>
  </si>
  <si>
    <t>Christian County</t>
  </si>
  <si>
    <t>08166</t>
  </si>
  <si>
    <t>Ghosh, K</t>
  </si>
  <si>
    <t>Fabrication of nanobattery systems using femtosecond laser machining</t>
  </si>
  <si>
    <t>08148</t>
  </si>
  <si>
    <t>Qiu, W</t>
  </si>
  <si>
    <t>Flanders Interuniversity Institute for Biotechnology (VIB)</t>
  </si>
  <si>
    <t>Investigating the Functions of Selected Grapevine Genes and Regulatory Sequences by Gain-of Function, Promoter Analysis, and RNA Silencing</t>
  </si>
  <si>
    <t>Non-Profit</t>
  </si>
  <si>
    <t>Material Transfer Agreement</t>
  </si>
  <si>
    <t>08044</t>
  </si>
  <si>
    <t>Franklin, K</t>
  </si>
  <si>
    <t>ENG</t>
  </si>
  <si>
    <t>COAL</t>
  </si>
  <si>
    <t>National Writing Project</t>
  </si>
  <si>
    <t>Ozarks Writing Project New Site Proposal</t>
  </si>
  <si>
    <t>04196</t>
  </si>
  <si>
    <t>Bloodworth, J</t>
  </si>
  <si>
    <t>MFAA</t>
  </si>
  <si>
    <t>Missouri Fine Arts Academy</t>
  </si>
  <si>
    <t>08126</t>
  </si>
  <si>
    <t>CD MAP Antitrust Litigation</t>
  </si>
  <si>
    <t>CY Pres Distribution from the Compact Disc Minimum Advertised Price Litigation</t>
  </si>
  <si>
    <t>08012</t>
  </si>
  <si>
    <t>Prescott, J</t>
  </si>
  <si>
    <t>MUS</t>
  </si>
  <si>
    <t>Brewer Science, Inc</t>
  </si>
  <si>
    <t>Traditional Instrumental Music of China</t>
  </si>
  <si>
    <t>05044</t>
  </si>
  <si>
    <t>Martin, M</t>
  </si>
  <si>
    <t>MDI</t>
  </si>
  <si>
    <t>COBA</t>
  </si>
  <si>
    <t>Missouri Department of Elementary and Secondary Education thru Vocational Business Education</t>
  </si>
  <si>
    <t>DESE reimbursement for production and delivery of non-credit seminars</t>
  </si>
  <si>
    <t>08130</t>
  </si>
  <si>
    <t>Frederick, D; Jahnke, T; Bottin, R</t>
  </si>
  <si>
    <t>MGMT/CHEM/ACCT</t>
  </si>
  <si>
    <t>COBA/CNAS</t>
  </si>
  <si>
    <t>College Preparatory Pilot Program (Missouri Innovation Academy)</t>
  </si>
  <si>
    <t>05092</t>
  </si>
  <si>
    <t>Perreault, H</t>
  </si>
  <si>
    <t>CIS</t>
  </si>
  <si>
    <t>Summer Career Education Business, Marketing and Cooperative Education Workshops</t>
  </si>
  <si>
    <t>04211</t>
  </si>
  <si>
    <t>Anderson, R</t>
  </si>
  <si>
    <t>SBDC</t>
  </si>
  <si>
    <t>Small Business Development Center</t>
  </si>
  <si>
    <t>07002</t>
  </si>
  <si>
    <t>Byrd, S</t>
  </si>
  <si>
    <t>CBED</t>
  </si>
  <si>
    <t>Internal Revenue Service</t>
  </si>
  <si>
    <t>Low Income Tax Clinic</t>
  </si>
  <si>
    <t>08009</t>
  </si>
  <si>
    <t>Smith, C; Kent, J</t>
  </si>
  <si>
    <t>MKT</t>
  </si>
  <si>
    <t>RIO7-021 MoDOT Customer Satisfaction Tracking- Motor Carrier Services Tracker Measure 11e</t>
  </si>
  <si>
    <t>07049</t>
  </si>
  <si>
    <t>Roam, K</t>
  </si>
  <si>
    <t>CEFD</t>
  </si>
  <si>
    <t>COED</t>
  </si>
  <si>
    <t>Project Construct National Center</t>
  </si>
  <si>
    <t>Administer Early Childhood Environment Rating Scale (ECERS-R) assessments to Missouri Preschool Project (MPP) Programs</t>
  </si>
  <si>
    <t>04215</t>
  </si>
  <si>
    <t>DePaepe, P</t>
  </si>
  <si>
    <t>CLSE</t>
  </si>
  <si>
    <t>Paraprofessional Special Education Tuition Reimbursement</t>
  </si>
  <si>
    <t>04216</t>
  </si>
  <si>
    <t xml:space="preserve">Missouri Department of Elementary and Secondary Education </t>
  </si>
  <si>
    <t>Special Education Reimbursement</t>
  </si>
  <si>
    <t>04052</t>
  </si>
  <si>
    <t>Blisard, P</t>
  </si>
  <si>
    <t>Counselor Tuition Reimbursement Program</t>
  </si>
  <si>
    <t>02086</t>
  </si>
  <si>
    <t>Martin, B</t>
  </si>
  <si>
    <t>EAD</t>
  </si>
  <si>
    <t>University of Missouri - Columbia</t>
  </si>
  <si>
    <t>Doctor of Education Cooperative Program in Educational Leadership</t>
  </si>
  <si>
    <t>06126</t>
  </si>
  <si>
    <t>Pearl, P.</t>
  </si>
  <si>
    <t>CEFS</t>
  </si>
  <si>
    <t>Learning Connection Child Development Associate DESE</t>
  </si>
  <si>
    <t>08025</t>
  </si>
  <si>
    <t>Council fo Churches Child Care Resource &amp; Referral</t>
  </si>
  <si>
    <t>Early Childhood Rating Scales &amp; Assessment for CCRR</t>
  </si>
  <si>
    <t>04179</t>
  </si>
  <si>
    <t>Craig, C &amp; Shermer, A</t>
  </si>
  <si>
    <t>SWRPDC</t>
  </si>
  <si>
    <t>Blindness Skills Specialist Program</t>
  </si>
  <si>
    <t>05183</t>
  </si>
  <si>
    <t>Cutbirth, S</t>
  </si>
  <si>
    <t>Migrant English Language (MELL) Instructional Specialist</t>
  </si>
  <si>
    <t>05169</t>
  </si>
  <si>
    <t>Missouri's Reading First Program</t>
  </si>
  <si>
    <t>06018</t>
  </si>
  <si>
    <t>Southwest Regional Professional Develop[ment Center</t>
  </si>
  <si>
    <t>05036</t>
  </si>
  <si>
    <t>Hough, D &amp; Lewis, K</t>
  </si>
  <si>
    <t>Missouri Accelerated Schools/Professional Learning Communities Project</t>
  </si>
  <si>
    <t>05168</t>
  </si>
  <si>
    <t>Special Education Consultants</t>
  </si>
  <si>
    <t>04181</t>
  </si>
  <si>
    <t>Missouri Assessment Program (MAP)</t>
  </si>
  <si>
    <t>08063</t>
  </si>
  <si>
    <t>Professional Learning Communities Consultant Budget</t>
  </si>
  <si>
    <t>08087</t>
  </si>
  <si>
    <t>Ozarks Area Community Action Cor (OACAC)</t>
  </si>
  <si>
    <t>Ozarks Area Community Action Corps. (OACAC) Preschool CDA</t>
  </si>
  <si>
    <t>08088</t>
  </si>
  <si>
    <t>Ozarks Area Community Action Corps. (OACAC) Infant Toddler CDA</t>
  </si>
  <si>
    <t>08116</t>
  </si>
  <si>
    <t>Meyer, J</t>
  </si>
  <si>
    <t>Christian Associates of Table Rock Lake, Kimberling City Missouri</t>
  </si>
  <si>
    <t>Harbor House Wellness Project</t>
  </si>
  <si>
    <t>02197</t>
  </si>
  <si>
    <t>Mann, M &amp; Sims-Giddens, S</t>
  </si>
  <si>
    <t>CEFS/NUR</t>
  </si>
  <si>
    <t>COED/CHHS</t>
  </si>
  <si>
    <t>Missouri Preschool Project (MPP)</t>
  </si>
  <si>
    <t>CEFD/NUR</t>
  </si>
  <si>
    <t>Missouri Preschool Project</t>
  </si>
  <si>
    <t>05003</t>
  </si>
  <si>
    <t>Hough, D &amp; Armstrong, j</t>
  </si>
  <si>
    <t>ISI</t>
  </si>
  <si>
    <t>PROV</t>
  </si>
  <si>
    <t>Project Access</t>
  </si>
  <si>
    <t>08049</t>
  </si>
  <si>
    <t>Melgren, G; McCarthy, B; Schlueter, D</t>
  </si>
  <si>
    <t>ECIP</t>
  </si>
  <si>
    <t>Various</t>
  </si>
  <si>
    <t>The Leadership Project</t>
  </si>
  <si>
    <t>01013</t>
  </si>
  <si>
    <t>Einhellig, F</t>
  </si>
  <si>
    <t>GRD</t>
  </si>
  <si>
    <t>Library Science Grant</t>
  </si>
  <si>
    <t>08068</t>
  </si>
  <si>
    <t>Mace, M</t>
  </si>
  <si>
    <t>MCC</t>
  </si>
  <si>
    <t>State Farm Insurance Foundation</t>
  </si>
  <si>
    <t>State Farm Faculty and Teaching Fellowship</t>
  </si>
  <si>
    <t>Enhellig, F</t>
  </si>
  <si>
    <t>07098</t>
  </si>
  <si>
    <t>Corporation for National-Community Service</t>
  </si>
  <si>
    <t>Missouri Campus Compact Community-Campus Partnership</t>
  </si>
  <si>
    <t>Memorandum of Agreement</t>
  </si>
  <si>
    <t>05091</t>
  </si>
  <si>
    <t>Craig, Chris</t>
  </si>
  <si>
    <t>Missouri Assistive Technology</t>
  </si>
  <si>
    <t>Regional Demonstration Center and Recycling</t>
  </si>
  <si>
    <t>05037</t>
  </si>
  <si>
    <t>Johnson, A</t>
  </si>
  <si>
    <t>TRIO</t>
  </si>
  <si>
    <t>SA</t>
  </si>
  <si>
    <t>U.S. Department of Education</t>
  </si>
  <si>
    <t>TRIO Student Support Services</t>
  </si>
  <si>
    <t>08059</t>
  </si>
  <si>
    <t>Burnie Snodgrass</t>
  </si>
  <si>
    <t>THWC</t>
  </si>
  <si>
    <t>HPV Vaccine Project</t>
  </si>
  <si>
    <t>unknown</t>
  </si>
  <si>
    <t>08091</t>
  </si>
  <si>
    <t>Cox, J; Roberts, J</t>
  </si>
  <si>
    <t>Res Life</t>
  </si>
  <si>
    <t>U.S. Department of Homeland Security/FEMA, Assistance to Firefighters Grant Program</t>
  </si>
  <si>
    <t>Department of Homeland Security Fire Prevention and Safety Grant 2007</t>
  </si>
  <si>
    <t>08153</t>
  </si>
  <si>
    <t>Cox, J; Frederick, T</t>
  </si>
  <si>
    <t>City Utilities</t>
  </si>
  <si>
    <t>Lighting Occupancy Sensors for Common Areas in the Residence Halls at Missouri State University</t>
  </si>
  <si>
    <t>08004</t>
  </si>
  <si>
    <t>Koepke, S; Hardin, C</t>
  </si>
  <si>
    <t>TRIO/MPD</t>
  </si>
  <si>
    <t xml:space="preserve">Kauffman Scholars, Inc. </t>
  </si>
  <si>
    <t>Kauffman Scholars Inc., Campus Residential Institute 2007</t>
  </si>
  <si>
    <t>08111</t>
  </si>
  <si>
    <t>Blackwood, R; Litchy, K; Wheeler,J</t>
  </si>
  <si>
    <t>HHPA</t>
  </si>
  <si>
    <t>Mid America Arts Alliance</t>
  </si>
  <si>
    <t>Parsons Dance</t>
  </si>
  <si>
    <t>08112</t>
  </si>
  <si>
    <t>Cavalleria Rustican/Leoncavallo's I Pagliacci</t>
  </si>
  <si>
    <t>08113</t>
  </si>
  <si>
    <t>LA Theatre Works (War of the Worlds/The Lost World)</t>
  </si>
  <si>
    <t>08122</t>
  </si>
  <si>
    <t>Blackwood, R; Litchy, K; Wheeler, J</t>
  </si>
  <si>
    <t>Mid-America Arts Alliance</t>
  </si>
  <si>
    <t>Montana Reportoty Theatre "Cat on a Hot Tin Roof"</t>
  </si>
  <si>
    <t>Performing Arts</t>
  </si>
  <si>
    <t>08119</t>
  </si>
  <si>
    <t>Litchy, K</t>
  </si>
  <si>
    <t>National Endowment for the Arts via the Mid America Arts Alliance</t>
  </si>
  <si>
    <t>The Road Company and Discover Theater / Flap Stanley</t>
  </si>
  <si>
    <t>Performing arts</t>
  </si>
  <si>
    <t>08118</t>
  </si>
  <si>
    <t>Litchy, K;Blackwood, R</t>
  </si>
  <si>
    <t>The Big Read</t>
  </si>
  <si>
    <t>To Kill a Mockingbird</t>
  </si>
  <si>
    <t>08121</t>
  </si>
  <si>
    <t>Ballet Hispanico</t>
  </si>
  <si>
    <t>08163</t>
  </si>
  <si>
    <t>Litchy, Kay</t>
  </si>
  <si>
    <t>Missouri Arts Council</t>
  </si>
  <si>
    <t>The Season 2008-2009</t>
  </si>
  <si>
    <t>07069</t>
  </si>
  <si>
    <t>MAC Multidiscipline Grant 2006-2007</t>
  </si>
  <si>
    <t>07034</t>
  </si>
  <si>
    <t>Diamond, A</t>
  </si>
  <si>
    <t>BRD SERV</t>
  </si>
  <si>
    <t>Missouri Public Broadcasting Special Fund</t>
  </si>
  <si>
    <t>08055</t>
  </si>
  <si>
    <t>Curry,M; Patel,R</t>
  </si>
  <si>
    <t>CASE</t>
  </si>
  <si>
    <t>Office of Naval Research via Fluke</t>
  </si>
  <si>
    <t xml:space="preserve">Low Power Infrared Sutter-Less Read-Out Integrated Circuit Focal Plane Array Electronics </t>
  </si>
  <si>
    <t>08046</t>
  </si>
  <si>
    <t>Giedd, R; Curry, M; Jankovic, A</t>
  </si>
  <si>
    <t>University of Dayton Research Institute</t>
  </si>
  <si>
    <t>Electronic Type-Specific Buckytubes for Next Generation Electronics</t>
  </si>
  <si>
    <t>08039</t>
  </si>
  <si>
    <t>Durham, P; Huckfeldt, Roger MD (St Johns)</t>
  </si>
  <si>
    <t>CBLS</t>
  </si>
  <si>
    <t>St John's Health System</t>
  </si>
  <si>
    <t>Catheter pH Sensor Development</t>
  </si>
  <si>
    <t>08038</t>
  </si>
  <si>
    <t>Durham, P; Scott, Wendell MD (St Johns)</t>
  </si>
  <si>
    <t>Development of Improved Formulation of Povidone-Iodine</t>
  </si>
  <si>
    <t>07035</t>
  </si>
  <si>
    <t>05145</t>
  </si>
  <si>
    <t>Giedd, R; Curry, M</t>
  </si>
  <si>
    <t>Office of Naval Research</t>
  </si>
  <si>
    <t>Radiation Hardened Non-Volaitile Carbon Nanotube Random Access Memory</t>
  </si>
  <si>
    <t>07039</t>
  </si>
  <si>
    <t>Wiley, T</t>
  </si>
  <si>
    <t>Corporation for Public Broadcasting</t>
  </si>
  <si>
    <t>CPB FY07 TV Interconnection Grant-KOZK</t>
  </si>
  <si>
    <t>07038</t>
  </si>
  <si>
    <t>CPB FY08 Community Service-KSMU</t>
  </si>
  <si>
    <t>07041</t>
  </si>
  <si>
    <t>CPB FY07 Community Service-Kozk</t>
  </si>
  <si>
    <t>07040</t>
  </si>
  <si>
    <t>CPB FY07 TV Local Service Grant-KOZK</t>
  </si>
  <si>
    <t>08003</t>
  </si>
  <si>
    <t>Durham, P; Kovacs, L</t>
  </si>
  <si>
    <t>CBLS/AGR</t>
  </si>
  <si>
    <t>Grape Extract Regulation of CGRP and Signal Transduction Pathways</t>
  </si>
  <si>
    <t>08081</t>
  </si>
  <si>
    <t>Diamond, A; Moore, B</t>
  </si>
  <si>
    <t>BRD SVC</t>
  </si>
  <si>
    <t>Public Broadcasting Service (PBS)</t>
  </si>
  <si>
    <t>KOZK Master Control Equipment</t>
  </si>
  <si>
    <t>08075</t>
  </si>
  <si>
    <t>Capnia</t>
  </si>
  <si>
    <t>The Effect of Carbon Dioxide on Trigeminal Gnaglion Neurons and Satellite Glial Cells</t>
  </si>
  <si>
    <t>08077</t>
  </si>
  <si>
    <t>Minster Pharmaceuticals</t>
  </si>
  <si>
    <t>The Effect of Tonabersat on Gap Junction Activity in Trigeminal Ganglia</t>
  </si>
  <si>
    <t>08083</t>
  </si>
  <si>
    <t>Pre-Surgical Educational Skull Model</t>
  </si>
  <si>
    <t>08084</t>
  </si>
  <si>
    <t>Reverse-Seal Surgical Table</t>
  </si>
  <si>
    <t>08085</t>
  </si>
  <si>
    <t>Jaw Wiring System</t>
  </si>
  <si>
    <t>08074</t>
  </si>
  <si>
    <t>Kunkel, A</t>
  </si>
  <si>
    <t>JVIC</t>
  </si>
  <si>
    <t>Missouri Department of Economic Development</t>
  </si>
  <si>
    <t>Missouri Innovation Center</t>
  </si>
  <si>
    <t>08079</t>
  </si>
  <si>
    <t>University of Missouri Rolla</t>
  </si>
  <si>
    <t>Administration of Procurement and Technical Assistance Centers and SBIR/STTR Grant Opportunities</t>
  </si>
  <si>
    <t>08093</t>
  </si>
  <si>
    <t>Jankovic, A</t>
  </si>
  <si>
    <t>U.S. Department of Energy</t>
  </si>
  <si>
    <t>Alternative Methods for Efficient Deposition of Advanced Materials Used to Manufacture Photovoltaic Devices</t>
  </si>
  <si>
    <t>08114</t>
  </si>
  <si>
    <t>Diamond,A</t>
  </si>
  <si>
    <t>Missouri Parent Information Resource Center SW- Year 2 (PIRC)</t>
  </si>
  <si>
    <t>08108</t>
  </si>
  <si>
    <t>MAP Pharaceuticals</t>
  </si>
  <si>
    <t>DHE Regulation of Neuron-Gilia Signaling in Trigeminal Ganglia: A Novel Mechanism of Action</t>
  </si>
  <si>
    <t>08117</t>
  </si>
  <si>
    <t>VPRED</t>
  </si>
  <si>
    <t>National Telecommunications Facilities Program</t>
  </si>
  <si>
    <t>KOZK Master Control Digital Conversion</t>
  </si>
  <si>
    <t>07005</t>
  </si>
  <si>
    <t>Digital Distribution Fund Round 11</t>
  </si>
  <si>
    <t>Giedd, R</t>
  </si>
  <si>
    <t>Various Corporate Partners</t>
  </si>
  <si>
    <t>JVIC Coprorate Build Out</t>
  </si>
  <si>
    <t>Facilities &amp; Infrastructure</t>
  </si>
  <si>
    <t>JVIC Corporate Lease Agreements</t>
  </si>
  <si>
    <t>08125</t>
  </si>
  <si>
    <t>Merck &amp; Co., Inc.</t>
  </si>
  <si>
    <t>Identification of CGRP-Regulated Cytokines and Signaling Proteins in Trigeminal Neurons and Glia by Microarray Analysis</t>
  </si>
  <si>
    <t>07102</t>
  </si>
  <si>
    <t>Diamond, A; Albers, L</t>
  </si>
  <si>
    <t>Burrell Behavioral Health</t>
  </si>
  <si>
    <t>Missouri State PIRC-Southwest</t>
  </si>
  <si>
    <t>BOA</t>
  </si>
  <si>
    <t>McGinnis, R</t>
  </si>
  <si>
    <t>Nantero, Inc.</t>
  </si>
  <si>
    <t>Basic Ordering Agreement</t>
  </si>
  <si>
    <t>06146</t>
  </si>
  <si>
    <t>Self-Detoxifying Polymer System for Chemical and Biological Warfare Agents</t>
  </si>
  <si>
    <t>08162</t>
  </si>
  <si>
    <t>McCarthy, B</t>
  </si>
  <si>
    <t>CSII</t>
  </si>
  <si>
    <t>The Development and Implementation of a Comprehensive and Integrated All Hazards Emergency Management Plan for Missouri State University</t>
  </si>
  <si>
    <t>08011</t>
  </si>
  <si>
    <t>Rizatriptan Regulation of Neuron-Glia Signaling in Trigeminal Ganglia:  A Novel Mechanism of Action</t>
  </si>
  <si>
    <t>08050</t>
  </si>
  <si>
    <t>Law, D; Gump, B; Howell, S; Norgren, M; Wilker, K</t>
  </si>
  <si>
    <t>Academics</t>
  </si>
  <si>
    <t>WP</t>
  </si>
  <si>
    <t>VESTA- Viticulture and Enology Science and Technology Alliance-Site Visit</t>
  </si>
  <si>
    <t>Lancaster, D</t>
  </si>
  <si>
    <t>AA</t>
  </si>
  <si>
    <t>Gohn-Wood House:  Program Development and Expansion, Equipment and Technology for the DistanceLearning Project on the West Plains Campus</t>
  </si>
  <si>
    <t>Hass-Hoover Hall:  Technology Upgrades and Programming at the Academic Support Center</t>
  </si>
  <si>
    <t>08008</t>
  </si>
  <si>
    <t>Law, D</t>
  </si>
  <si>
    <t>Communicating for Agriculture Education Programs</t>
  </si>
  <si>
    <t>VESTA- Viticulture and Enology Science and Technology Alliance</t>
  </si>
  <si>
    <t>Education (general)</t>
  </si>
  <si>
    <t>08137</t>
  </si>
  <si>
    <t>Gary Snavely</t>
  </si>
  <si>
    <t>SFTY</t>
  </si>
  <si>
    <t xml:space="preserve"> </t>
  </si>
  <si>
    <t>08138</t>
  </si>
  <si>
    <t>08156</t>
  </si>
  <si>
    <t>Burris, G; McClure, K</t>
  </si>
  <si>
    <t>Missouri State Emergency Management Agency/FEMA</t>
  </si>
  <si>
    <t>Missouri State University Hazard Mitigation Grant Program (HMGP) Juanita K Hammons Generator Project Amendment 1 for Additional Funding</t>
  </si>
  <si>
    <t>McClure, K</t>
  </si>
  <si>
    <t>Federal Emergency Management Agency</t>
  </si>
  <si>
    <t>Generator</t>
  </si>
  <si>
    <t>MOU</t>
  </si>
  <si>
    <t>Richards, D</t>
  </si>
  <si>
    <t>LIB</t>
  </si>
  <si>
    <t>Route 66 Archives and Research Collaboration</t>
  </si>
  <si>
    <t>Research/Service</t>
  </si>
  <si>
    <t>Basic/Research</t>
  </si>
  <si>
    <t>Research/ Student Support</t>
  </si>
  <si>
    <t>Education/ Research</t>
  </si>
  <si>
    <t>Research/ Research/ Education (General)</t>
  </si>
  <si>
    <t>Applied Reseach/ Research</t>
  </si>
  <si>
    <t>Research/Equipment</t>
  </si>
  <si>
    <t>Research/ Education (General)/ Other</t>
  </si>
  <si>
    <t>PRES</t>
  </si>
  <si>
    <t>VPRED/CNAS</t>
  </si>
  <si>
    <t>AIS</t>
  </si>
  <si>
    <t>U.S. Department of Transportation</t>
  </si>
  <si>
    <t>U.S. Department of State</t>
  </si>
  <si>
    <t>U.S. Environmental Protection Agency</t>
  </si>
  <si>
    <t xml:space="preserve">U.S. Department of Agriculture </t>
  </si>
  <si>
    <t>U.S. Department of Agriculture (USDA) National Research Initiative via University of Missouri Columbia</t>
  </si>
  <si>
    <t xml:space="preserve">U.S. Department of Education (USDE) </t>
  </si>
  <si>
    <t>U.S. Department of Education (USDE)</t>
  </si>
  <si>
    <t>Education/Service</t>
  </si>
  <si>
    <t>Administrative and Information Services</t>
  </si>
  <si>
    <t>Cost Center Requested:</t>
  </si>
  <si>
    <t>SRP#</t>
  </si>
  <si>
    <t>P.I.s</t>
  </si>
  <si>
    <t>Unit</t>
  </si>
  <si>
    <t>Cost Center</t>
  </si>
  <si>
    <t>Agency</t>
  </si>
  <si>
    <t>Title</t>
  </si>
  <si>
    <t>Agency Type</t>
  </si>
  <si>
    <t>Use</t>
  </si>
  <si>
    <t>Requested Funding</t>
  </si>
  <si>
    <t>West Plains</t>
  </si>
  <si>
    <t>College of Arts and Letters</t>
  </si>
  <si>
    <t>College of Business Administration</t>
  </si>
  <si>
    <t>College of Education</t>
  </si>
  <si>
    <t>College of Health and Human Services</t>
  </si>
  <si>
    <t>College of Humanities and Public Affairs</t>
  </si>
  <si>
    <t>College of Natural and Applied Sciences</t>
  </si>
  <si>
    <t>Library</t>
  </si>
  <si>
    <t>President's Office</t>
  </si>
  <si>
    <t>Office of the Provost</t>
  </si>
  <si>
    <t>Student Affairs</t>
  </si>
  <si>
    <t>VP of Research and Economic Development</t>
  </si>
  <si>
    <t>U.S. Small Business Administration via University of Missouri-Columbia</t>
  </si>
  <si>
    <t>Missouri Department of Elementary and Secondary Education Vocational Adult Education, Family and Consumer Science</t>
  </si>
  <si>
    <t>U.S. Department of Health and Human Services</t>
  </si>
  <si>
    <t>U.S. Air Force Office of Special Investigations (USAF OSI) / Dept. of Homeland Security</t>
  </si>
  <si>
    <t>U.S. Department of Justice - BJA</t>
  </si>
  <si>
    <t>U.S. Department of Agriculture</t>
  </si>
  <si>
    <t>U.S. Department of Agriculture via University of Missouri - Columbia</t>
  </si>
  <si>
    <t>U.S. Economic Development Administration</t>
  </si>
  <si>
    <t>U.S. Army RDECOM via Crosslink</t>
  </si>
  <si>
    <t>National Institutes of Health/NCCAM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</si>
</sst>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indexed="10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0">
    <xf numFmtId="0" fontId="0" fillId="0" borderId="0" xfId="0"/>
    <xf numFmtId="49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/>
    <xf numFmtId="164" fontId="5" fillId="0" borderId="0" xfId="0" applyNumberFormat="1" applyFont="1" applyFill="1" applyBorder="1"/>
    <xf numFmtId="0" fontId="10" fillId="4" borderId="4" xfId="0" applyFont="1" applyFill="1" applyBorder="1" applyAlignment="1">
      <alignment horizontal="center" wrapText="1"/>
    </xf>
    <xf numFmtId="3" fontId="10" fillId="4" borderId="4" xfId="1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164" fontId="5" fillId="0" borderId="4" xfId="0" applyNumberFormat="1" applyFont="1" applyBorder="1"/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/>
    </xf>
    <xf numFmtId="164" fontId="5" fillId="0" borderId="4" xfId="0" applyNumberFormat="1" applyFont="1" applyFill="1" applyBorder="1"/>
    <xf numFmtId="0" fontId="5" fillId="0" borderId="4" xfId="0" applyFont="1" applyBorder="1"/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Border="1"/>
    <xf numFmtId="0" fontId="6" fillId="0" borderId="4" xfId="0" applyFont="1" applyFill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164" fontId="7" fillId="0" borderId="4" xfId="0" applyNumberFormat="1" applyFont="1" applyBorder="1"/>
    <xf numFmtId="0" fontId="5" fillId="0" borderId="4" xfId="0" applyFont="1" applyBorder="1" applyAlignment="1">
      <alignment wrapText="1"/>
    </xf>
    <xf numFmtId="164" fontId="6" fillId="0" borderId="4" xfId="2" applyNumberFormat="1" applyFont="1" applyBorder="1"/>
    <xf numFmtId="164" fontId="5" fillId="0" borderId="4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wrapText="1"/>
    </xf>
    <xf numFmtId="164" fontId="8" fillId="0" borderId="4" xfId="0" applyNumberFormat="1" applyFont="1" applyFill="1" applyBorder="1"/>
    <xf numFmtId="0" fontId="6" fillId="0" borderId="4" xfId="0" applyFont="1" applyBorder="1" applyAlignment="1">
      <alignment wrapText="1"/>
    </xf>
    <xf numFmtId="0" fontId="5" fillId="0" borderId="4" xfId="0" applyFont="1" applyBorder="1" applyAlignment="1"/>
    <xf numFmtId="164" fontId="5" fillId="0" borderId="4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horizontal="right"/>
    </xf>
    <xf numFmtId="0" fontId="5" fillId="0" borderId="4" xfId="0" applyFont="1" applyFill="1" applyBorder="1" applyAlignment="1">
      <alignment wrapText="1"/>
    </xf>
    <xf numFmtId="165" fontId="5" fillId="0" borderId="4" xfId="0" applyNumberFormat="1" applyFont="1" applyBorder="1"/>
    <xf numFmtId="49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/>
    <xf numFmtId="0" fontId="7" fillId="0" borderId="4" xfId="0" applyFont="1" applyBorder="1" applyAlignment="1">
      <alignment wrapText="1"/>
    </xf>
    <xf numFmtId="6" fontId="5" fillId="0" borderId="4" xfId="0" applyNumberFormat="1" applyFont="1" applyBorder="1"/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42" fontId="3" fillId="2" borderId="0" xfId="1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6" xfId="0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right" vertical="center"/>
    </xf>
    <xf numFmtId="164" fontId="10" fillId="3" borderId="5" xfId="1" applyNumberFormat="1" applyFont="1" applyFill="1" applyBorder="1" applyAlignment="1">
      <alignment horizontal="right" vertical="center"/>
    </xf>
    <xf numFmtId="42" fontId="10" fillId="3" borderId="7" xfId="1" applyNumberFormat="1" applyFont="1" applyFill="1" applyBorder="1" applyAlignment="1">
      <alignment horizontal="right" vertical="center"/>
    </xf>
    <xf numFmtId="49" fontId="9" fillId="3" borderId="4" xfId="0" applyNumberFormat="1" applyFont="1" applyFill="1" applyBorder="1" applyAlignment="1">
      <alignment horizontal="left" vertical="center"/>
    </xf>
    <xf numFmtId="164" fontId="10" fillId="3" borderId="4" xfId="1" applyNumberFormat="1" applyFont="1" applyFill="1" applyBorder="1" applyAlignment="1">
      <alignment horizontal="right" vertical="center"/>
    </xf>
    <xf numFmtId="42" fontId="10" fillId="3" borderId="4" xfId="1" applyNumberFormat="1" applyFont="1" applyFill="1" applyBorder="1" applyAlignment="1">
      <alignment horizontal="right" vertical="center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showGridLines="0" tabSelected="1" workbookViewId="0">
      <pane ySplit="3" topLeftCell="A4" activePane="bottomLeft" state="frozen"/>
      <selection pane="bottomLeft" activeCell="D6" sqref="D6"/>
    </sheetView>
  </sheetViews>
  <sheetFormatPr defaultRowHeight="15" x14ac:dyDescent="0.25"/>
  <cols>
    <col min="1" max="1" width="1.7109375" customWidth="1"/>
    <col min="3" max="3" width="19.5703125" style="9" customWidth="1"/>
    <col min="4" max="4" width="13.5703125" style="11" customWidth="1"/>
    <col min="5" max="5" width="10.42578125" style="11" customWidth="1"/>
    <col min="6" max="6" width="41" style="9" customWidth="1"/>
    <col min="7" max="7" width="59.28515625" style="9" customWidth="1"/>
    <col min="8" max="8" width="12.7109375" bestFit="1" customWidth="1"/>
    <col min="9" max="9" width="27" style="9" customWidth="1"/>
    <col min="10" max="10" width="16.85546875" customWidth="1"/>
    <col min="11" max="11" width="1.7109375" customWidth="1"/>
  </cols>
  <sheetData>
    <row r="1" spans="1:11" x14ac:dyDescent="0.25">
      <c r="A1" s="55" t="s">
        <v>0</v>
      </c>
      <c r="B1" s="55"/>
      <c r="C1" s="55"/>
      <c r="D1" s="55"/>
      <c r="E1" s="55"/>
      <c r="F1" s="55"/>
      <c r="G1" s="56" t="s">
        <v>1</v>
      </c>
      <c r="H1" s="56"/>
      <c r="I1" s="56"/>
      <c r="J1" s="58">
        <f>SUM(J4,J11,J18,J27,J51,J89,J122,J218,J222,J234,J244,J252,J288)</f>
        <v>39130122.835000001</v>
      </c>
      <c r="K1" s="59"/>
    </row>
    <row r="2" spans="1:11" x14ac:dyDescent="0.25">
      <c r="A2" s="55"/>
      <c r="B2" s="55"/>
      <c r="C2" s="55"/>
      <c r="D2" s="55"/>
      <c r="E2" s="55"/>
      <c r="F2" s="55"/>
      <c r="G2" s="56"/>
      <c r="H2" s="56"/>
      <c r="I2" s="56"/>
      <c r="J2" s="59"/>
      <c r="K2" s="59"/>
    </row>
    <row r="3" spans="1:11" x14ac:dyDescent="0.25">
      <c r="A3" s="55"/>
      <c r="B3" s="55"/>
      <c r="C3" s="55"/>
      <c r="D3" s="55"/>
      <c r="E3" s="55"/>
      <c r="F3" s="55"/>
      <c r="G3" s="57"/>
      <c r="H3" s="57"/>
      <c r="I3" s="57"/>
      <c r="J3" s="59"/>
      <c r="K3" s="59"/>
    </row>
    <row r="4" spans="1:11" x14ac:dyDescent="0.25">
      <c r="B4" s="60" t="s">
        <v>932</v>
      </c>
      <c r="C4" s="61"/>
      <c r="D4" s="61"/>
      <c r="E4" s="61"/>
      <c r="F4" s="61"/>
      <c r="G4" s="61"/>
      <c r="H4" s="64" t="s">
        <v>933</v>
      </c>
      <c r="I4" s="64"/>
      <c r="J4" s="65">
        <f>SUM(J7:J10)</f>
        <v>484522</v>
      </c>
    </row>
    <row r="5" spans="1:11" x14ac:dyDescent="0.25">
      <c r="B5" s="62"/>
      <c r="C5" s="63"/>
      <c r="D5" s="63"/>
      <c r="E5" s="63"/>
      <c r="F5" s="63"/>
      <c r="G5" s="63"/>
      <c r="H5" s="64"/>
      <c r="I5" s="64"/>
      <c r="J5" s="66"/>
    </row>
    <row r="6" spans="1:11" ht="29.25" x14ac:dyDescent="0.25">
      <c r="B6" s="6" t="s">
        <v>934</v>
      </c>
      <c r="C6" s="6" t="s">
        <v>935</v>
      </c>
      <c r="D6" s="6" t="s">
        <v>936</v>
      </c>
      <c r="E6" s="6" t="s">
        <v>937</v>
      </c>
      <c r="F6" s="6" t="s">
        <v>938</v>
      </c>
      <c r="G6" s="6" t="s">
        <v>939</v>
      </c>
      <c r="H6" s="6" t="s">
        <v>940</v>
      </c>
      <c r="I6" s="6" t="s">
        <v>941</v>
      </c>
      <c r="J6" s="7" t="s">
        <v>942</v>
      </c>
    </row>
    <row r="7" spans="1:11" ht="43.5" x14ac:dyDescent="0.25">
      <c r="B7" s="17" t="s">
        <v>902</v>
      </c>
      <c r="C7" s="18" t="s">
        <v>903</v>
      </c>
      <c r="D7" s="19" t="s">
        <v>923</v>
      </c>
      <c r="E7" s="14" t="s">
        <v>923</v>
      </c>
      <c r="F7" s="18" t="s">
        <v>904</v>
      </c>
      <c r="G7" s="18" t="s">
        <v>905</v>
      </c>
      <c r="H7" s="20" t="s">
        <v>26</v>
      </c>
      <c r="I7" s="18" t="s">
        <v>519</v>
      </c>
      <c r="J7" s="21">
        <v>199227</v>
      </c>
    </row>
    <row r="8" spans="1:11" ht="29.25" x14ac:dyDescent="0.25">
      <c r="B8" s="22"/>
      <c r="C8" s="13" t="s">
        <v>906</v>
      </c>
      <c r="D8" s="14" t="s">
        <v>923</v>
      </c>
      <c r="E8" s="14" t="s">
        <v>923</v>
      </c>
      <c r="F8" s="13" t="s">
        <v>907</v>
      </c>
      <c r="G8" s="13" t="s">
        <v>908</v>
      </c>
      <c r="H8" s="15" t="s">
        <v>8</v>
      </c>
      <c r="I8" s="13" t="s">
        <v>862</v>
      </c>
      <c r="J8" s="16">
        <v>199227</v>
      </c>
    </row>
    <row r="9" spans="1:11" x14ac:dyDescent="0.25">
      <c r="B9" s="12" t="s">
        <v>897</v>
      </c>
      <c r="C9" s="13" t="s">
        <v>898</v>
      </c>
      <c r="D9" s="14" t="s">
        <v>899</v>
      </c>
      <c r="E9" s="14" t="s">
        <v>923</v>
      </c>
      <c r="F9" s="13" t="s">
        <v>924</v>
      </c>
      <c r="G9" s="13" t="s">
        <v>900</v>
      </c>
      <c r="H9" s="15" t="s">
        <v>8</v>
      </c>
      <c r="I9" s="13" t="s">
        <v>862</v>
      </c>
      <c r="J9" s="16">
        <v>50000</v>
      </c>
    </row>
    <row r="10" spans="1:11" x14ac:dyDescent="0.25">
      <c r="B10" s="12" t="s">
        <v>901</v>
      </c>
      <c r="C10" s="13" t="s">
        <v>898</v>
      </c>
      <c r="D10" s="14" t="s">
        <v>899</v>
      </c>
      <c r="E10" s="14" t="s">
        <v>923</v>
      </c>
      <c r="F10" s="13" t="s">
        <v>924</v>
      </c>
      <c r="G10" s="13" t="s">
        <v>900</v>
      </c>
      <c r="H10" s="15" t="s">
        <v>8</v>
      </c>
      <c r="I10" s="13" t="s">
        <v>862</v>
      </c>
      <c r="J10" s="16">
        <v>36068</v>
      </c>
    </row>
    <row r="11" spans="1:11" x14ac:dyDescent="0.25">
      <c r="B11" s="67" t="s">
        <v>944</v>
      </c>
      <c r="C11" s="67"/>
      <c r="D11" s="67"/>
      <c r="E11" s="67"/>
      <c r="F11" s="67"/>
      <c r="G11" s="67"/>
      <c r="H11" s="64" t="s">
        <v>933</v>
      </c>
      <c r="I11" s="64"/>
      <c r="J11" s="68">
        <f>SUM(J14:J17)</f>
        <v>462804.18</v>
      </c>
    </row>
    <row r="12" spans="1:11" x14ac:dyDescent="0.25">
      <c r="B12" s="67"/>
      <c r="C12" s="67"/>
      <c r="D12" s="67"/>
      <c r="E12" s="67"/>
      <c r="F12" s="67"/>
      <c r="G12" s="67"/>
      <c r="H12" s="64"/>
      <c r="I12" s="64"/>
      <c r="J12" s="69"/>
    </row>
    <row r="13" spans="1:11" ht="29.25" x14ac:dyDescent="0.25">
      <c r="B13" s="6" t="s">
        <v>934</v>
      </c>
      <c r="C13" s="6" t="s">
        <v>935</v>
      </c>
      <c r="D13" s="6" t="s">
        <v>936</v>
      </c>
      <c r="E13" s="6" t="s">
        <v>937</v>
      </c>
      <c r="F13" s="6" t="s">
        <v>938</v>
      </c>
      <c r="G13" s="6" t="s">
        <v>939</v>
      </c>
      <c r="H13" s="6" t="s">
        <v>940</v>
      </c>
      <c r="I13" s="6" t="s">
        <v>941</v>
      </c>
      <c r="J13" s="7" t="s">
        <v>942</v>
      </c>
    </row>
    <row r="14" spans="1:11" x14ac:dyDescent="0.25">
      <c r="B14" s="12" t="s">
        <v>584</v>
      </c>
      <c r="C14" s="13" t="s">
        <v>585</v>
      </c>
      <c r="D14" s="14" t="s">
        <v>586</v>
      </c>
      <c r="E14" s="14" t="s">
        <v>587</v>
      </c>
      <c r="F14" s="13" t="s">
        <v>588</v>
      </c>
      <c r="G14" s="13" t="s">
        <v>589</v>
      </c>
      <c r="H14" s="15" t="s">
        <v>21</v>
      </c>
      <c r="I14" s="13" t="s">
        <v>8</v>
      </c>
      <c r="J14" s="16">
        <v>30000</v>
      </c>
    </row>
    <row r="15" spans="1:11" ht="29.25" x14ac:dyDescent="0.25">
      <c r="B15" s="12" t="s">
        <v>590</v>
      </c>
      <c r="C15" s="13" t="s">
        <v>591</v>
      </c>
      <c r="D15" s="23" t="s">
        <v>592</v>
      </c>
      <c r="E15" s="14" t="s">
        <v>587</v>
      </c>
      <c r="F15" s="13" t="s">
        <v>327</v>
      </c>
      <c r="G15" s="13" t="s">
        <v>593</v>
      </c>
      <c r="H15" s="15" t="s">
        <v>26</v>
      </c>
      <c r="I15" s="13" t="s">
        <v>46</v>
      </c>
      <c r="J15" s="16">
        <v>329764</v>
      </c>
    </row>
    <row r="16" spans="1:11" ht="29.25" x14ac:dyDescent="0.25">
      <c r="B16" s="12" t="s">
        <v>594</v>
      </c>
      <c r="C16" s="13" t="s">
        <v>591</v>
      </c>
      <c r="D16" s="14" t="s">
        <v>592</v>
      </c>
      <c r="E16" s="14" t="s">
        <v>587</v>
      </c>
      <c r="F16" s="13" t="s">
        <v>595</v>
      </c>
      <c r="G16" s="13" t="s">
        <v>596</v>
      </c>
      <c r="H16" s="15" t="s">
        <v>31</v>
      </c>
      <c r="I16" s="13" t="s">
        <v>9</v>
      </c>
      <c r="J16" s="16">
        <v>93040.18</v>
      </c>
    </row>
    <row r="17" spans="2:10" x14ac:dyDescent="0.25">
      <c r="B17" s="12" t="s">
        <v>597</v>
      </c>
      <c r="C17" s="13" t="s">
        <v>598</v>
      </c>
      <c r="D17" s="14" t="s">
        <v>599</v>
      </c>
      <c r="E17" s="14" t="s">
        <v>587</v>
      </c>
      <c r="F17" s="13" t="s">
        <v>600</v>
      </c>
      <c r="G17" s="13" t="s">
        <v>601</v>
      </c>
      <c r="H17" s="15" t="s">
        <v>31</v>
      </c>
      <c r="I17" s="24" t="s">
        <v>46</v>
      </c>
      <c r="J17" s="16">
        <v>10000</v>
      </c>
    </row>
    <row r="18" spans="2:10" x14ac:dyDescent="0.25">
      <c r="B18" s="67" t="s">
        <v>945</v>
      </c>
      <c r="C18" s="67"/>
      <c r="D18" s="67"/>
      <c r="E18" s="67"/>
      <c r="F18" s="67"/>
      <c r="G18" s="67"/>
      <c r="H18" s="64" t="s">
        <v>933</v>
      </c>
      <c r="I18" s="64"/>
      <c r="J18" s="68">
        <f>SUM(J21:J26)</f>
        <v>707020.86</v>
      </c>
    </row>
    <row r="19" spans="2:10" x14ac:dyDescent="0.25">
      <c r="B19" s="67"/>
      <c r="C19" s="67"/>
      <c r="D19" s="67"/>
      <c r="E19" s="67"/>
      <c r="F19" s="67"/>
      <c r="G19" s="67"/>
      <c r="H19" s="64"/>
      <c r="I19" s="64"/>
      <c r="J19" s="69"/>
    </row>
    <row r="20" spans="2:10" ht="29.25" x14ac:dyDescent="0.25">
      <c r="B20" s="6" t="s">
        <v>934</v>
      </c>
      <c r="C20" s="6" t="s">
        <v>935</v>
      </c>
      <c r="D20" s="6" t="s">
        <v>936</v>
      </c>
      <c r="E20" s="6" t="s">
        <v>937</v>
      </c>
      <c r="F20" s="6" t="s">
        <v>938</v>
      </c>
      <c r="G20" s="6" t="s">
        <v>939</v>
      </c>
      <c r="H20" s="6" t="s">
        <v>940</v>
      </c>
      <c r="I20" s="6" t="s">
        <v>941</v>
      </c>
      <c r="J20" s="7" t="s">
        <v>942</v>
      </c>
    </row>
    <row r="21" spans="2:10" x14ac:dyDescent="0.25">
      <c r="B21" s="29" t="s">
        <v>621</v>
      </c>
      <c r="C21" s="30" t="s">
        <v>622</v>
      </c>
      <c r="D21" s="31" t="s">
        <v>623</v>
      </c>
      <c r="E21" s="31" t="s">
        <v>605</v>
      </c>
      <c r="F21" s="30" t="s">
        <v>624</v>
      </c>
      <c r="G21" s="30" t="s">
        <v>625</v>
      </c>
      <c r="H21" s="32" t="s">
        <v>8</v>
      </c>
      <c r="I21" s="30" t="s">
        <v>9</v>
      </c>
      <c r="J21" s="33">
        <v>100000</v>
      </c>
    </row>
    <row r="22" spans="2:10" ht="29.25" x14ac:dyDescent="0.25">
      <c r="B22" s="25" t="s">
        <v>613</v>
      </c>
      <c r="C22" s="24" t="s">
        <v>614</v>
      </c>
      <c r="D22" s="23" t="s">
        <v>615</v>
      </c>
      <c r="E22" s="23" t="s">
        <v>605</v>
      </c>
      <c r="F22" s="24" t="s">
        <v>327</v>
      </c>
      <c r="G22" s="24" t="s">
        <v>616</v>
      </c>
      <c r="H22" s="26" t="s">
        <v>26</v>
      </c>
      <c r="I22" s="24" t="s">
        <v>46</v>
      </c>
      <c r="J22" s="27">
        <v>8000</v>
      </c>
    </row>
    <row r="23" spans="2:10" ht="43.5" x14ac:dyDescent="0.25">
      <c r="B23" s="12" t="s">
        <v>602</v>
      </c>
      <c r="C23" s="13" t="s">
        <v>603</v>
      </c>
      <c r="D23" s="14" t="s">
        <v>604</v>
      </c>
      <c r="E23" s="14" t="s">
        <v>605</v>
      </c>
      <c r="F23" s="13" t="s">
        <v>606</v>
      </c>
      <c r="G23" s="13" t="s">
        <v>607</v>
      </c>
      <c r="H23" s="15" t="s">
        <v>26</v>
      </c>
      <c r="I23" s="13" t="s">
        <v>931</v>
      </c>
      <c r="J23" s="16">
        <v>44000</v>
      </c>
    </row>
    <row r="24" spans="2:10" ht="29.25" x14ac:dyDescent="0.25">
      <c r="B24" s="12" t="s">
        <v>608</v>
      </c>
      <c r="C24" s="13" t="s">
        <v>609</v>
      </c>
      <c r="D24" s="14" t="s">
        <v>610</v>
      </c>
      <c r="E24" s="14" t="s">
        <v>611</v>
      </c>
      <c r="F24" s="13" t="s">
        <v>726</v>
      </c>
      <c r="G24" s="13" t="s">
        <v>612</v>
      </c>
      <c r="H24" s="15" t="s">
        <v>8</v>
      </c>
      <c r="I24" s="13" t="s">
        <v>46</v>
      </c>
      <c r="J24" s="16">
        <v>95305</v>
      </c>
    </row>
    <row r="25" spans="2:10" ht="29.25" x14ac:dyDescent="0.25">
      <c r="B25" s="12" t="s">
        <v>626</v>
      </c>
      <c r="C25" s="13" t="s">
        <v>627</v>
      </c>
      <c r="D25" s="14" t="s">
        <v>628</v>
      </c>
      <c r="E25" s="14" t="s">
        <v>605</v>
      </c>
      <c r="F25" s="13" t="s">
        <v>341</v>
      </c>
      <c r="G25" s="13" t="s">
        <v>629</v>
      </c>
      <c r="H25" s="15" t="s">
        <v>26</v>
      </c>
      <c r="I25" s="13" t="s">
        <v>76</v>
      </c>
      <c r="J25" s="16">
        <v>38000</v>
      </c>
    </row>
    <row r="26" spans="2:10" ht="29.25" x14ac:dyDescent="0.25">
      <c r="B26" s="17" t="s">
        <v>617</v>
      </c>
      <c r="C26" s="18" t="s">
        <v>618</v>
      </c>
      <c r="D26" s="28" t="s">
        <v>619</v>
      </c>
      <c r="E26" s="28" t="s">
        <v>605</v>
      </c>
      <c r="F26" s="18" t="s">
        <v>955</v>
      </c>
      <c r="G26" s="18" t="s">
        <v>620</v>
      </c>
      <c r="H26" s="20" t="s">
        <v>8</v>
      </c>
      <c r="I26" s="18" t="s">
        <v>9</v>
      </c>
      <c r="J26" s="21">
        <v>421715.86</v>
      </c>
    </row>
    <row r="27" spans="2:10" x14ac:dyDescent="0.25">
      <c r="B27" s="67" t="s">
        <v>946</v>
      </c>
      <c r="C27" s="67"/>
      <c r="D27" s="67"/>
      <c r="E27" s="67"/>
      <c r="F27" s="67"/>
      <c r="G27" s="67"/>
      <c r="H27" s="64" t="s">
        <v>933</v>
      </c>
      <c r="I27" s="64"/>
      <c r="J27" s="68">
        <f>SUM(J30:J50)</f>
        <v>2406235.9499999997</v>
      </c>
    </row>
    <row r="28" spans="2:10" x14ac:dyDescent="0.25">
      <c r="B28" s="67"/>
      <c r="C28" s="67"/>
      <c r="D28" s="67"/>
      <c r="E28" s="67"/>
      <c r="F28" s="67"/>
      <c r="G28" s="67"/>
      <c r="H28" s="64"/>
      <c r="I28" s="64"/>
      <c r="J28" s="69"/>
    </row>
    <row r="29" spans="2:10" ht="29.25" x14ac:dyDescent="0.25">
      <c r="B29" s="6" t="s">
        <v>934</v>
      </c>
      <c r="C29" s="6" t="s">
        <v>935</v>
      </c>
      <c r="D29" s="6" t="s">
        <v>936</v>
      </c>
      <c r="E29" s="6" t="s">
        <v>937</v>
      </c>
      <c r="F29" s="6" t="s">
        <v>938</v>
      </c>
      <c r="G29" s="6" t="s">
        <v>939</v>
      </c>
      <c r="H29" s="6" t="s">
        <v>940</v>
      </c>
      <c r="I29" s="6" t="s">
        <v>941</v>
      </c>
      <c r="J29" s="7" t="s">
        <v>942</v>
      </c>
    </row>
    <row r="30" spans="2:10" ht="29.25" x14ac:dyDescent="0.25">
      <c r="B30" s="12" t="s">
        <v>630</v>
      </c>
      <c r="C30" s="13" t="s">
        <v>631</v>
      </c>
      <c r="D30" s="14" t="s">
        <v>632</v>
      </c>
      <c r="E30" s="14" t="s">
        <v>633</v>
      </c>
      <c r="F30" s="13" t="s">
        <v>634</v>
      </c>
      <c r="G30" s="13" t="s">
        <v>635</v>
      </c>
      <c r="H30" s="15" t="s">
        <v>26</v>
      </c>
      <c r="I30" s="24" t="s">
        <v>9</v>
      </c>
      <c r="J30" s="16">
        <v>12000</v>
      </c>
    </row>
    <row r="31" spans="2:10" ht="29.25" x14ac:dyDescent="0.25">
      <c r="B31" s="12" t="s">
        <v>687</v>
      </c>
      <c r="C31" s="13" t="s">
        <v>688</v>
      </c>
      <c r="D31" s="14" t="s">
        <v>692</v>
      </c>
      <c r="E31" s="14" t="s">
        <v>690</v>
      </c>
      <c r="F31" s="13" t="s">
        <v>327</v>
      </c>
      <c r="G31" s="13" t="s">
        <v>693</v>
      </c>
      <c r="H31" s="15" t="s">
        <v>26</v>
      </c>
      <c r="I31" s="34" t="s">
        <v>9</v>
      </c>
      <c r="J31" s="16">
        <v>105000</v>
      </c>
    </row>
    <row r="32" spans="2:10" ht="29.25" x14ac:dyDescent="0.25">
      <c r="B32" s="12" t="s">
        <v>683</v>
      </c>
      <c r="C32" s="13" t="s">
        <v>684</v>
      </c>
      <c r="D32" s="14" t="s">
        <v>653</v>
      </c>
      <c r="E32" s="14" t="s">
        <v>633</v>
      </c>
      <c r="F32" s="13" t="s">
        <v>685</v>
      </c>
      <c r="G32" s="13" t="s">
        <v>686</v>
      </c>
      <c r="H32" s="15" t="s">
        <v>21</v>
      </c>
      <c r="I32" s="13" t="s">
        <v>916</v>
      </c>
      <c r="J32" s="36" t="s">
        <v>84</v>
      </c>
    </row>
    <row r="33" spans="2:10" ht="43.5" x14ac:dyDescent="0.25">
      <c r="B33" s="12" t="s">
        <v>651</v>
      </c>
      <c r="C33" s="13" t="s">
        <v>652</v>
      </c>
      <c r="D33" s="14" t="s">
        <v>653</v>
      </c>
      <c r="E33" s="14" t="s">
        <v>633</v>
      </c>
      <c r="F33" s="13" t="s">
        <v>956</v>
      </c>
      <c r="G33" s="13" t="s">
        <v>654</v>
      </c>
      <c r="H33" s="15" t="s">
        <v>26</v>
      </c>
      <c r="I33" s="13" t="s">
        <v>46</v>
      </c>
      <c r="J33" s="16">
        <v>23333</v>
      </c>
    </row>
    <row r="34" spans="2:10" ht="29.25" x14ac:dyDescent="0.25">
      <c r="B34" s="12" t="s">
        <v>655</v>
      </c>
      <c r="C34" s="13" t="s">
        <v>631</v>
      </c>
      <c r="D34" s="14" t="s">
        <v>653</v>
      </c>
      <c r="E34" s="14" t="s">
        <v>633</v>
      </c>
      <c r="F34" s="13" t="s">
        <v>656</v>
      </c>
      <c r="G34" s="13" t="s">
        <v>657</v>
      </c>
      <c r="H34" s="15" t="s">
        <v>21</v>
      </c>
      <c r="I34" s="13" t="s">
        <v>9</v>
      </c>
      <c r="J34" s="16">
        <v>9690</v>
      </c>
    </row>
    <row r="35" spans="2:10" ht="29.25" x14ac:dyDescent="0.25">
      <c r="B35" s="12" t="s">
        <v>678</v>
      </c>
      <c r="C35" s="13" t="s">
        <v>631</v>
      </c>
      <c r="D35" s="14" t="s">
        <v>653</v>
      </c>
      <c r="E35" s="14" t="s">
        <v>633</v>
      </c>
      <c r="F35" s="13" t="s">
        <v>679</v>
      </c>
      <c r="G35" s="13" t="s">
        <v>680</v>
      </c>
      <c r="H35" s="15" t="s">
        <v>31</v>
      </c>
      <c r="I35" s="24" t="s">
        <v>9</v>
      </c>
      <c r="J35" s="16">
        <v>3785</v>
      </c>
    </row>
    <row r="36" spans="2:10" ht="29.25" x14ac:dyDescent="0.25">
      <c r="B36" s="12" t="s">
        <v>681</v>
      </c>
      <c r="C36" s="13" t="s">
        <v>631</v>
      </c>
      <c r="D36" s="14" t="s">
        <v>653</v>
      </c>
      <c r="E36" s="14" t="s">
        <v>633</v>
      </c>
      <c r="F36" s="13" t="s">
        <v>679</v>
      </c>
      <c r="G36" s="13" t="s">
        <v>682</v>
      </c>
      <c r="H36" s="15" t="s">
        <v>31</v>
      </c>
      <c r="I36" s="24" t="s">
        <v>9</v>
      </c>
      <c r="J36" s="16">
        <v>8250</v>
      </c>
    </row>
    <row r="37" spans="2:10" ht="29.25" x14ac:dyDescent="0.25">
      <c r="B37" s="39" t="s">
        <v>687</v>
      </c>
      <c r="C37" s="40" t="s">
        <v>688</v>
      </c>
      <c r="D37" s="41" t="s">
        <v>689</v>
      </c>
      <c r="E37" s="41" t="s">
        <v>690</v>
      </c>
      <c r="F37" s="40" t="s">
        <v>327</v>
      </c>
      <c r="G37" s="40" t="s">
        <v>691</v>
      </c>
      <c r="H37" s="42" t="s">
        <v>26</v>
      </c>
      <c r="I37" s="43" t="s">
        <v>9</v>
      </c>
      <c r="J37" s="44">
        <v>110250</v>
      </c>
    </row>
    <row r="38" spans="2:10" ht="29.25" x14ac:dyDescent="0.25">
      <c r="B38" s="12" t="s">
        <v>643</v>
      </c>
      <c r="C38" s="13" t="s">
        <v>644</v>
      </c>
      <c r="D38" s="14" t="s">
        <v>638</v>
      </c>
      <c r="E38" s="14" t="s">
        <v>633</v>
      </c>
      <c r="F38" s="13" t="s">
        <v>327</v>
      </c>
      <c r="G38" s="13" t="s">
        <v>645</v>
      </c>
      <c r="H38" s="15" t="s">
        <v>26</v>
      </c>
      <c r="I38" s="13" t="s">
        <v>9</v>
      </c>
      <c r="J38" s="16">
        <v>6930</v>
      </c>
    </row>
    <row r="39" spans="2:10" ht="29.25" x14ac:dyDescent="0.25">
      <c r="B39" s="12" t="s">
        <v>636</v>
      </c>
      <c r="C39" s="13" t="s">
        <v>637</v>
      </c>
      <c r="D39" s="14" t="s">
        <v>638</v>
      </c>
      <c r="E39" s="14" t="s">
        <v>633</v>
      </c>
      <c r="F39" s="13" t="s">
        <v>327</v>
      </c>
      <c r="G39" s="13" t="s">
        <v>639</v>
      </c>
      <c r="H39" s="15" t="s">
        <v>26</v>
      </c>
      <c r="I39" s="13" t="s">
        <v>9</v>
      </c>
      <c r="J39" s="16">
        <v>8988</v>
      </c>
    </row>
    <row r="40" spans="2:10" ht="29.25" x14ac:dyDescent="0.25">
      <c r="B40" s="12" t="s">
        <v>640</v>
      </c>
      <c r="C40" s="13" t="s">
        <v>637</v>
      </c>
      <c r="D40" s="14" t="s">
        <v>638</v>
      </c>
      <c r="E40" s="14" t="s">
        <v>633</v>
      </c>
      <c r="F40" s="13" t="s">
        <v>641</v>
      </c>
      <c r="G40" s="13" t="s">
        <v>642</v>
      </c>
      <c r="H40" s="15" t="s">
        <v>26</v>
      </c>
      <c r="I40" s="13" t="s">
        <v>9</v>
      </c>
      <c r="J40" s="16">
        <v>9000</v>
      </c>
    </row>
    <row r="41" spans="2:10" ht="29.25" x14ac:dyDescent="0.25">
      <c r="B41" s="12" t="s">
        <v>646</v>
      </c>
      <c r="C41" s="13" t="s">
        <v>647</v>
      </c>
      <c r="D41" s="14" t="s">
        <v>648</v>
      </c>
      <c r="E41" s="14" t="s">
        <v>633</v>
      </c>
      <c r="F41" s="13" t="s">
        <v>649</v>
      </c>
      <c r="G41" s="13" t="s">
        <v>650</v>
      </c>
      <c r="H41" s="22" t="s">
        <v>26</v>
      </c>
      <c r="I41" s="34" t="s">
        <v>46</v>
      </c>
      <c r="J41" s="35">
        <v>139244</v>
      </c>
    </row>
    <row r="42" spans="2:10" ht="29.25" x14ac:dyDescent="0.25">
      <c r="B42" s="12" t="s">
        <v>658</v>
      </c>
      <c r="C42" s="13" t="s">
        <v>659</v>
      </c>
      <c r="D42" s="14" t="s">
        <v>660</v>
      </c>
      <c r="E42" s="14" t="s">
        <v>633</v>
      </c>
      <c r="F42" s="13" t="s">
        <v>327</v>
      </c>
      <c r="G42" s="13" t="s">
        <v>661</v>
      </c>
      <c r="H42" s="15" t="s">
        <v>26</v>
      </c>
      <c r="I42" s="34" t="s">
        <v>9</v>
      </c>
      <c r="J42" s="16">
        <v>75000</v>
      </c>
    </row>
    <row r="43" spans="2:10" ht="29.25" x14ac:dyDescent="0.25">
      <c r="B43" s="12" t="s">
        <v>662</v>
      </c>
      <c r="C43" s="13" t="s">
        <v>663</v>
      </c>
      <c r="D43" s="14" t="s">
        <v>660</v>
      </c>
      <c r="E43" s="14" t="s">
        <v>633</v>
      </c>
      <c r="F43" s="13" t="s">
        <v>327</v>
      </c>
      <c r="G43" s="13" t="s">
        <v>664</v>
      </c>
      <c r="H43" s="15" t="s">
        <v>26</v>
      </c>
      <c r="I43" s="13" t="s">
        <v>9</v>
      </c>
      <c r="J43" s="16">
        <v>147193.20000000001</v>
      </c>
    </row>
    <row r="44" spans="2:10" ht="29.25" x14ac:dyDescent="0.25">
      <c r="B44" s="12" t="s">
        <v>665</v>
      </c>
      <c r="C44" s="13" t="s">
        <v>663</v>
      </c>
      <c r="D44" s="14" t="s">
        <v>660</v>
      </c>
      <c r="E44" s="14" t="s">
        <v>633</v>
      </c>
      <c r="F44" s="13" t="s">
        <v>327</v>
      </c>
      <c r="G44" s="13" t="s">
        <v>666</v>
      </c>
      <c r="H44" s="15" t="s">
        <v>8</v>
      </c>
      <c r="I44" s="24" t="s">
        <v>46</v>
      </c>
      <c r="J44" s="16">
        <v>290019.96000000002</v>
      </c>
    </row>
    <row r="45" spans="2:10" ht="29.25" x14ac:dyDescent="0.25">
      <c r="B45" s="12" t="s">
        <v>667</v>
      </c>
      <c r="C45" s="13" t="s">
        <v>663</v>
      </c>
      <c r="D45" s="14" t="s">
        <v>660</v>
      </c>
      <c r="E45" s="14" t="s">
        <v>633</v>
      </c>
      <c r="F45" s="13" t="s">
        <v>327</v>
      </c>
      <c r="G45" s="13" t="s">
        <v>668</v>
      </c>
      <c r="H45" s="15" t="s">
        <v>26</v>
      </c>
      <c r="I45" s="13" t="s">
        <v>9</v>
      </c>
      <c r="J45" s="16">
        <v>300578</v>
      </c>
    </row>
    <row r="46" spans="2:10" ht="29.25" x14ac:dyDescent="0.25">
      <c r="B46" s="12" t="s">
        <v>672</v>
      </c>
      <c r="C46" s="13" t="s">
        <v>663</v>
      </c>
      <c r="D46" s="14" t="s">
        <v>660</v>
      </c>
      <c r="E46" s="14" t="s">
        <v>633</v>
      </c>
      <c r="F46" s="13" t="s">
        <v>6</v>
      </c>
      <c r="G46" s="13" t="s">
        <v>673</v>
      </c>
      <c r="H46" s="15" t="s">
        <v>26</v>
      </c>
      <c r="I46" s="13" t="s">
        <v>9</v>
      </c>
      <c r="J46" s="16">
        <v>450000</v>
      </c>
    </row>
    <row r="47" spans="2:10" ht="29.25" x14ac:dyDescent="0.25">
      <c r="B47" s="12" t="s">
        <v>674</v>
      </c>
      <c r="C47" s="13" t="s">
        <v>663</v>
      </c>
      <c r="D47" s="14" t="s">
        <v>660</v>
      </c>
      <c r="E47" s="14" t="s">
        <v>633</v>
      </c>
      <c r="F47" s="13" t="s">
        <v>327</v>
      </c>
      <c r="G47" s="13" t="s">
        <v>675</v>
      </c>
      <c r="H47" s="15" t="s">
        <v>26</v>
      </c>
      <c r="I47" s="34" t="s">
        <v>9</v>
      </c>
      <c r="J47" s="16">
        <v>269071.5</v>
      </c>
    </row>
    <row r="48" spans="2:10" ht="29.25" x14ac:dyDescent="0.25">
      <c r="B48" s="12" t="s">
        <v>676</v>
      </c>
      <c r="C48" s="13" t="s">
        <v>663</v>
      </c>
      <c r="D48" s="14" t="s">
        <v>660</v>
      </c>
      <c r="E48" s="14" t="s">
        <v>633</v>
      </c>
      <c r="F48" s="13" t="s">
        <v>327</v>
      </c>
      <c r="G48" s="13" t="s">
        <v>677</v>
      </c>
      <c r="H48" s="15" t="s">
        <v>26</v>
      </c>
      <c r="I48" s="13" t="s">
        <v>46</v>
      </c>
      <c r="J48" s="16">
        <v>90000</v>
      </c>
    </row>
    <row r="49" spans="2:10" ht="29.25" x14ac:dyDescent="0.25">
      <c r="B49" s="17" t="s">
        <v>674</v>
      </c>
      <c r="C49" s="18" t="s">
        <v>663</v>
      </c>
      <c r="D49" s="19" t="s">
        <v>660</v>
      </c>
      <c r="E49" s="19" t="s">
        <v>633</v>
      </c>
      <c r="F49" s="18" t="s">
        <v>327</v>
      </c>
      <c r="G49" s="18" t="s">
        <v>675</v>
      </c>
      <c r="H49" s="37" t="s">
        <v>8</v>
      </c>
      <c r="I49" s="38" t="s">
        <v>9</v>
      </c>
      <c r="J49" s="21">
        <v>115890.29</v>
      </c>
    </row>
    <row r="50" spans="2:10" ht="29.25" x14ac:dyDescent="0.25">
      <c r="B50" s="12" t="s">
        <v>669</v>
      </c>
      <c r="C50" s="13" t="s">
        <v>670</v>
      </c>
      <c r="D50" s="14" t="s">
        <v>660</v>
      </c>
      <c r="E50" s="14" t="s">
        <v>633</v>
      </c>
      <c r="F50" s="13" t="s">
        <v>327</v>
      </c>
      <c r="G50" s="13" t="s">
        <v>671</v>
      </c>
      <c r="H50" s="15" t="s">
        <v>26</v>
      </c>
      <c r="I50" s="13" t="s">
        <v>46</v>
      </c>
      <c r="J50" s="16">
        <v>232013</v>
      </c>
    </row>
    <row r="51" spans="2:10" x14ac:dyDescent="0.25">
      <c r="B51" s="67" t="s">
        <v>947</v>
      </c>
      <c r="C51" s="67"/>
      <c r="D51" s="67"/>
      <c r="E51" s="67"/>
      <c r="F51" s="67"/>
      <c r="G51" s="67"/>
      <c r="H51" s="64" t="s">
        <v>933</v>
      </c>
      <c r="I51" s="64"/>
      <c r="J51" s="68">
        <f>SUM(J54:J88)</f>
        <v>2803363.72</v>
      </c>
    </row>
    <row r="52" spans="2:10" x14ac:dyDescent="0.25">
      <c r="B52" s="67"/>
      <c r="C52" s="67"/>
      <c r="D52" s="67"/>
      <c r="E52" s="67"/>
      <c r="F52" s="67"/>
      <c r="G52" s="67"/>
      <c r="H52" s="64"/>
      <c r="I52" s="64"/>
      <c r="J52" s="69"/>
    </row>
    <row r="53" spans="2:10" ht="29.25" x14ac:dyDescent="0.25">
      <c r="B53" s="6" t="s">
        <v>934</v>
      </c>
      <c r="C53" s="6" t="s">
        <v>935</v>
      </c>
      <c r="D53" s="6" t="s">
        <v>936</v>
      </c>
      <c r="E53" s="6" t="s">
        <v>937</v>
      </c>
      <c r="F53" s="6" t="s">
        <v>938</v>
      </c>
      <c r="G53" s="6" t="s">
        <v>939</v>
      </c>
      <c r="H53" s="6" t="s">
        <v>940</v>
      </c>
      <c r="I53" s="6" t="s">
        <v>941</v>
      </c>
      <c r="J53" s="7" t="s">
        <v>942</v>
      </c>
    </row>
    <row r="54" spans="2:10" ht="43.5" x14ac:dyDescent="0.25">
      <c r="B54" s="12" t="s">
        <v>55</v>
      </c>
      <c r="C54" s="13" t="s">
        <v>56</v>
      </c>
      <c r="D54" s="14" t="s">
        <v>52</v>
      </c>
      <c r="E54" s="14" t="s">
        <v>5</v>
      </c>
      <c r="F54" s="24" t="s">
        <v>57</v>
      </c>
      <c r="G54" s="24" t="s">
        <v>58</v>
      </c>
      <c r="H54" s="26" t="s">
        <v>31</v>
      </c>
      <c r="I54" s="13" t="s">
        <v>9</v>
      </c>
      <c r="J54" s="16">
        <v>16000</v>
      </c>
    </row>
    <row r="55" spans="2:10" x14ac:dyDescent="0.25">
      <c r="B55" s="12" t="s">
        <v>50</v>
      </c>
      <c r="C55" s="13" t="s">
        <v>51</v>
      </c>
      <c r="D55" s="23" t="s">
        <v>52</v>
      </c>
      <c r="E55" s="14" t="s">
        <v>5</v>
      </c>
      <c r="F55" s="13" t="s">
        <v>53</v>
      </c>
      <c r="G55" s="13" t="s">
        <v>54</v>
      </c>
      <c r="H55" s="15" t="s">
        <v>26</v>
      </c>
      <c r="I55" s="24" t="s">
        <v>9</v>
      </c>
      <c r="J55" s="16">
        <v>638905</v>
      </c>
    </row>
    <row r="56" spans="2:10" x14ac:dyDescent="0.25">
      <c r="B56" s="12" t="s">
        <v>59</v>
      </c>
      <c r="C56" s="13" t="s">
        <v>51</v>
      </c>
      <c r="D56" s="14" t="s">
        <v>52</v>
      </c>
      <c r="E56" s="14" t="s">
        <v>5</v>
      </c>
      <c r="F56" s="13" t="s">
        <v>60</v>
      </c>
      <c r="G56" s="13" t="s">
        <v>61</v>
      </c>
      <c r="H56" s="15" t="s">
        <v>26</v>
      </c>
      <c r="I56" s="13" t="s">
        <v>9</v>
      </c>
      <c r="J56" s="16">
        <v>84600</v>
      </c>
    </row>
    <row r="57" spans="2:10" ht="43.5" x14ac:dyDescent="0.25">
      <c r="B57" s="12" t="s">
        <v>70</v>
      </c>
      <c r="C57" s="13" t="s">
        <v>51</v>
      </c>
      <c r="D57" s="23" t="s">
        <v>52</v>
      </c>
      <c r="E57" s="14" t="s">
        <v>5</v>
      </c>
      <c r="F57" s="13" t="s">
        <v>71</v>
      </c>
      <c r="G57" s="13" t="s">
        <v>72</v>
      </c>
      <c r="H57" s="26" t="s">
        <v>21</v>
      </c>
      <c r="I57" s="13" t="s">
        <v>9</v>
      </c>
      <c r="J57" s="16">
        <v>12000</v>
      </c>
    </row>
    <row r="58" spans="2:10" x14ac:dyDescent="0.25">
      <c r="B58" s="17" t="s">
        <v>50</v>
      </c>
      <c r="C58" s="18" t="s">
        <v>51</v>
      </c>
      <c r="D58" s="28" t="s">
        <v>52</v>
      </c>
      <c r="E58" s="19" t="s">
        <v>5</v>
      </c>
      <c r="F58" s="18" t="s">
        <v>53</v>
      </c>
      <c r="G58" s="18" t="s">
        <v>54</v>
      </c>
      <c r="H58" s="20" t="s">
        <v>26</v>
      </c>
      <c r="I58" s="38" t="s">
        <v>46</v>
      </c>
      <c r="J58" s="16">
        <v>665693</v>
      </c>
    </row>
    <row r="59" spans="2:10" x14ac:dyDescent="0.25">
      <c r="B59" s="12" t="s">
        <v>127</v>
      </c>
      <c r="C59" s="24" t="s">
        <v>128</v>
      </c>
      <c r="D59" s="14" t="s">
        <v>129</v>
      </c>
      <c r="E59" s="14" t="s">
        <v>5</v>
      </c>
      <c r="F59" s="13" t="s">
        <v>130</v>
      </c>
      <c r="G59" s="13" t="s">
        <v>131</v>
      </c>
      <c r="H59" s="15" t="s">
        <v>31</v>
      </c>
      <c r="I59" s="13" t="s">
        <v>76</v>
      </c>
      <c r="J59" s="16" t="s">
        <v>32</v>
      </c>
    </row>
    <row r="60" spans="2:10" x14ac:dyDescent="0.25">
      <c r="B60" s="12" t="s">
        <v>108</v>
      </c>
      <c r="C60" s="13" t="s">
        <v>109</v>
      </c>
      <c r="D60" s="14" t="s">
        <v>12</v>
      </c>
      <c r="E60" s="14" t="s">
        <v>5</v>
      </c>
      <c r="F60" s="13" t="s">
        <v>64</v>
      </c>
      <c r="G60" s="13" t="s">
        <v>110</v>
      </c>
      <c r="H60" s="15" t="s">
        <v>21</v>
      </c>
      <c r="I60" s="13" t="s">
        <v>76</v>
      </c>
      <c r="J60" s="16">
        <v>1500</v>
      </c>
    </row>
    <row r="61" spans="2:10" x14ac:dyDescent="0.25">
      <c r="B61" s="12" t="s">
        <v>62</v>
      </c>
      <c r="C61" s="13" t="s">
        <v>63</v>
      </c>
      <c r="D61" s="14" t="s">
        <v>12</v>
      </c>
      <c r="E61" s="14" t="s">
        <v>5</v>
      </c>
      <c r="F61" s="13" t="s">
        <v>64</v>
      </c>
      <c r="G61" s="13" t="s">
        <v>65</v>
      </c>
      <c r="H61" s="15" t="s">
        <v>21</v>
      </c>
      <c r="I61" s="13" t="s">
        <v>9</v>
      </c>
      <c r="J61" s="16">
        <v>5000</v>
      </c>
    </row>
    <row r="62" spans="2:10" ht="29.25" x14ac:dyDescent="0.25">
      <c r="B62" s="12" t="s">
        <v>10</v>
      </c>
      <c r="C62" s="13" t="s">
        <v>11</v>
      </c>
      <c r="D62" s="14" t="s">
        <v>12</v>
      </c>
      <c r="E62" s="14" t="s">
        <v>5</v>
      </c>
      <c r="F62" s="13" t="s">
        <v>13</v>
      </c>
      <c r="G62" s="13" t="s">
        <v>14</v>
      </c>
      <c r="H62" s="15" t="s">
        <v>15</v>
      </c>
      <c r="I62" s="13" t="s">
        <v>9</v>
      </c>
      <c r="J62" s="16">
        <v>2800</v>
      </c>
    </row>
    <row r="63" spans="2:10" x14ac:dyDescent="0.25">
      <c r="B63" s="12" t="s">
        <v>119</v>
      </c>
      <c r="C63" s="13" t="s">
        <v>11</v>
      </c>
      <c r="D63" s="14" t="s">
        <v>12</v>
      </c>
      <c r="E63" s="14" t="s">
        <v>5</v>
      </c>
      <c r="F63" s="13" t="s">
        <v>120</v>
      </c>
      <c r="G63" s="13" t="s">
        <v>121</v>
      </c>
      <c r="H63" s="15" t="s">
        <v>15</v>
      </c>
      <c r="I63" s="13" t="s">
        <v>9</v>
      </c>
      <c r="J63" s="16">
        <v>3333</v>
      </c>
    </row>
    <row r="64" spans="2:10" ht="29.25" x14ac:dyDescent="0.25">
      <c r="B64" s="12" t="s">
        <v>22</v>
      </c>
      <c r="C64" s="13" t="s">
        <v>23</v>
      </c>
      <c r="D64" s="14" t="s">
        <v>4</v>
      </c>
      <c r="E64" s="14" t="s">
        <v>5</v>
      </c>
      <c r="F64" s="13" t="s">
        <v>24</v>
      </c>
      <c r="G64" s="13" t="s">
        <v>25</v>
      </c>
      <c r="H64" s="15" t="s">
        <v>26</v>
      </c>
      <c r="I64" s="13" t="s">
        <v>9</v>
      </c>
      <c r="J64" s="16">
        <v>45927</v>
      </c>
    </row>
    <row r="65" spans="2:10" ht="29.25" x14ac:dyDescent="0.25">
      <c r="B65" s="17" t="s">
        <v>22</v>
      </c>
      <c r="C65" s="18" t="s">
        <v>23</v>
      </c>
      <c r="D65" s="19" t="s">
        <v>4</v>
      </c>
      <c r="E65" s="19" t="s">
        <v>5</v>
      </c>
      <c r="F65" s="18" t="s">
        <v>24</v>
      </c>
      <c r="G65" s="18" t="s">
        <v>25</v>
      </c>
      <c r="H65" s="20" t="s">
        <v>26</v>
      </c>
      <c r="I65" s="18" t="s">
        <v>9</v>
      </c>
      <c r="J65" s="21">
        <v>45927</v>
      </c>
    </row>
    <row r="66" spans="2:10" ht="29.25" x14ac:dyDescent="0.25">
      <c r="B66" s="12" t="s">
        <v>2</v>
      </c>
      <c r="C66" s="13" t="s">
        <v>3</v>
      </c>
      <c r="D66" s="14" t="s">
        <v>4</v>
      </c>
      <c r="E66" s="14" t="s">
        <v>5</v>
      </c>
      <c r="F66" s="13" t="s">
        <v>6</v>
      </c>
      <c r="G66" s="13" t="s">
        <v>7</v>
      </c>
      <c r="H66" s="15" t="s">
        <v>8</v>
      </c>
      <c r="I66" s="13" t="s">
        <v>9</v>
      </c>
      <c r="J66" s="16">
        <v>6755</v>
      </c>
    </row>
    <row r="67" spans="2:10" ht="29.25" x14ac:dyDescent="0.25">
      <c r="B67" s="12" t="s">
        <v>73</v>
      </c>
      <c r="C67" s="13" t="s">
        <v>74</v>
      </c>
      <c r="D67" s="14" t="s">
        <v>4</v>
      </c>
      <c r="E67" s="14" t="s">
        <v>5</v>
      </c>
      <c r="F67" s="13" t="s">
        <v>75</v>
      </c>
      <c r="G67" s="34"/>
      <c r="H67" s="15" t="s">
        <v>21</v>
      </c>
      <c r="I67" s="13" t="s">
        <v>76</v>
      </c>
      <c r="J67" s="16">
        <v>394996</v>
      </c>
    </row>
    <row r="68" spans="2:10" ht="29.25" x14ac:dyDescent="0.25">
      <c r="B68" s="12" t="s">
        <v>140</v>
      </c>
      <c r="C68" s="13" t="s">
        <v>141</v>
      </c>
      <c r="D68" s="14" t="s">
        <v>142</v>
      </c>
      <c r="E68" s="14" t="s">
        <v>143</v>
      </c>
      <c r="F68" s="13" t="s">
        <v>144</v>
      </c>
      <c r="G68" s="13" t="s">
        <v>145</v>
      </c>
      <c r="H68" s="15" t="s">
        <v>21</v>
      </c>
      <c r="I68" s="13" t="s">
        <v>76</v>
      </c>
      <c r="J68" s="16">
        <v>16110</v>
      </c>
    </row>
    <row r="69" spans="2:10" ht="43.5" x14ac:dyDescent="0.25">
      <c r="B69" s="12" t="s">
        <v>111</v>
      </c>
      <c r="C69" s="13" t="s">
        <v>112</v>
      </c>
      <c r="D69" s="14" t="s">
        <v>44</v>
      </c>
      <c r="E69" s="14" t="s">
        <v>5</v>
      </c>
      <c r="F69" s="13" t="s">
        <v>113</v>
      </c>
      <c r="G69" s="13" t="s">
        <v>114</v>
      </c>
      <c r="H69" s="15" t="s">
        <v>21</v>
      </c>
      <c r="I69" s="13" t="s">
        <v>76</v>
      </c>
      <c r="J69" s="16">
        <v>14687.2</v>
      </c>
    </row>
    <row r="70" spans="2:10" ht="29.25" x14ac:dyDescent="0.25">
      <c r="B70" s="12" t="s">
        <v>42</v>
      </c>
      <c r="C70" s="13" t="s">
        <v>43</v>
      </c>
      <c r="D70" s="14" t="s">
        <v>44</v>
      </c>
      <c r="E70" s="14" t="s">
        <v>5</v>
      </c>
      <c r="F70" s="13" t="s">
        <v>957</v>
      </c>
      <c r="G70" s="13" t="s">
        <v>45</v>
      </c>
      <c r="H70" s="15" t="s">
        <v>8</v>
      </c>
      <c r="I70" s="13" t="s">
        <v>46</v>
      </c>
      <c r="J70" s="16">
        <v>25193</v>
      </c>
    </row>
    <row r="71" spans="2:10" ht="29.25" x14ac:dyDescent="0.25">
      <c r="B71" s="12" t="s">
        <v>77</v>
      </c>
      <c r="C71" s="13" t="s">
        <v>43</v>
      </c>
      <c r="D71" s="14" t="s">
        <v>44</v>
      </c>
      <c r="E71" s="14" t="s">
        <v>5</v>
      </c>
      <c r="F71" s="13" t="s">
        <v>957</v>
      </c>
      <c r="G71" s="13" t="s">
        <v>78</v>
      </c>
      <c r="H71" s="15" t="s">
        <v>8</v>
      </c>
      <c r="I71" s="13" t="s">
        <v>79</v>
      </c>
      <c r="J71" s="16">
        <v>189200</v>
      </c>
    </row>
    <row r="72" spans="2:10" ht="29.25" x14ac:dyDescent="0.25">
      <c r="B72" s="12" t="s">
        <v>80</v>
      </c>
      <c r="C72" s="13" t="s">
        <v>81</v>
      </c>
      <c r="D72" s="14" t="s">
        <v>44</v>
      </c>
      <c r="E72" s="14" t="s">
        <v>5</v>
      </c>
      <c r="F72" s="13" t="s">
        <v>82</v>
      </c>
      <c r="G72" s="13" t="s">
        <v>83</v>
      </c>
      <c r="H72" s="15" t="s">
        <v>15</v>
      </c>
      <c r="I72" s="13" t="s">
        <v>76</v>
      </c>
      <c r="J72" s="16" t="s">
        <v>84</v>
      </c>
    </row>
    <row r="73" spans="2:10" ht="29.25" x14ac:dyDescent="0.25">
      <c r="B73" s="12" t="s">
        <v>115</v>
      </c>
      <c r="C73" s="13" t="s">
        <v>116</v>
      </c>
      <c r="D73" s="14" t="s">
        <v>94</v>
      </c>
      <c r="E73" s="14" t="s">
        <v>5</v>
      </c>
      <c r="F73" s="24" t="s">
        <v>117</v>
      </c>
      <c r="G73" s="13" t="s">
        <v>118</v>
      </c>
      <c r="H73" s="15" t="s">
        <v>26</v>
      </c>
      <c r="I73" s="13" t="s">
        <v>46</v>
      </c>
      <c r="J73" s="16">
        <v>44016</v>
      </c>
    </row>
    <row r="74" spans="2:10" ht="29.25" x14ac:dyDescent="0.25">
      <c r="B74" s="12" t="s">
        <v>105</v>
      </c>
      <c r="C74" s="24" t="s">
        <v>106</v>
      </c>
      <c r="D74" s="14" t="s">
        <v>94</v>
      </c>
      <c r="E74" s="23" t="s">
        <v>5</v>
      </c>
      <c r="F74" s="24" t="s">
        <v>24</v>
      </c>
      <c r="G74" s="24" t="s">
        <v>107</v>
      </c>
      <c r="H74" s="26" t="s">
        <v>8</v>
      </c>
      <c r="I74" s="24" t="s">
        <v>9</v>
      </c>
      <c r="J74" s="48">
        <v>66133</v>
      </c>
    </row>
    <row r="75" spans="2:10" ht="29.25" x14ac:dyDescent="0.25">
      <c r="B75" s="12" t="s">
        <v>92</v>
      </c>
      <c r="C75" s="13" t="s">
        <v>93</v>
      </c>
      <c r="D75" s="14" t="s">
        <v>94</v>
      </c>
      <c r="E75" s="23" t="s">
        <v>5</v>
      </c>
      <c r="F75" s="13" t="s">
        <v>95</v>
      </c>
      <c r="G75" s="13" t="s">
        <v>96</v>
      </c>
      <c r="H75" s="15" t="s">
        <v>31</v>
      </c>
      <c r="I75" s="13" t="s">
        <v>97</v>
      </c>
      <c r="J75" s="16">
        <v>7050</v>
      </c>
    </row>
    <row r="76" spans="2:10" ht="29.25" x14ac:dyDescent="0.25">
      <c r="B76" s="12" t="s">
        <v>122</v>
      </c>
      <c r="C76" s="13" t="s">
        <v>123</v>
      </c>
      <c r="D76" s="14" t="s">
        <v>94</v>
      </c>
      <c r="E76" s="14" t="s">
        <v>5</v>
      </c>
      <c r="F76" s="13" t="s">
        <v>124</v>
      </c>
      <c r="G76" s="13" t="s">
        <v>125</v>
      </c>
      <c r="H76" s="15" t="s">
        <v>126</v>
      </c>
      <c r="I76" s="13" t="s">
        <v>9</v>
      </c>
      <c r="J76" s="16">
        <v>75000</v>
      </c>
    </row>
    <row r="77" spans="2:10" x14ac:dyDescent="0.25">
      <c r="B77" s="12" t="s">
        <v>98</v>
      </c>
      <c r="C77" s="13" t="s">
        <v>99</v>
      </c>
      <c r="D77" s="14" t="s">
        <v>94</v>
      </c>
      <c r="E77" s="23" t="s">
        <v>5</v>
      </c>
      <c r="F77" s="13" t="s">
        <v>100</v>
      </c>
      <c r="G77" s="13" t="s">
        <v>101</v>
      </c>
      <c r="H77" s="15" t="s">
        <v>21</v>
      </c>
      <c r="I77" s="13" t="s">
        <v>46</v>
      </c>
      <c r="J77" s="16">
        <v>469.7</v>
      </c>
    </row>
    <row r="78" spans="2:10" x14ac:dyDescent="0.25">
      <c r="B78" s="12" t="s">
        <v>102</v>
      </c>
      <c r="C78" s="13" t="s">
        <v>99</v>
      </c>
      <c r="D78" s="14" t="s">
        <v>94</v>
      </c>
      <c r="E78" s="23" t="s">
        <v>5</v>
      </c>
      <c r="F78" s="13" t="s">
        <v>100</v>
      </c>
      <c r="G78" s="13" t="s">
        <v>103</v>
      </c>
      <c r="H78" s="15" t="s">
        <v>104</v>
      </c>
      <c r="I78" s="13" t="s">
        <v>46</v>
      </c>
      <c r="J78" s="16">
        <v>496</v>
      </c>
    </row>
    <row r="79" spans="2:10" ht="57.75" x14ac:dyDescent="0.25">
      <c r="B79" s="12" t="s">
        <v>135</v>
      </c>
      <c r="C79" s="18" t="s">
        <v>136</v>
      </c>
      <c r="D79" s="19" t="s">
        <v>137</v>
      </c>
      <c r="E79" s="19" t="s">
        <v>5</v>
      </c>
      <c r="F79" s="18" t="s">
        <v>138</v>
      </c>
      <c r="G79" s="18" t="s">
        <v>139</v>
      </c>
      <c r="H79" s="20" t="s">
        <v>31</v>
      </c>
      <c r="I79" s="49" t="s">
        <v>76</v>
      </c>
      <c r="J79" s="21">
        <v>42383.92</v>
      </c>
    </row>
    <row r="80" spans="2:10" x14ac:dyDescent="0.25">
      <c r="B80" s="12" t="s">
        <v>16</v>
      </c>
      <c r="C80" s="13" t="s">
        <v>17</v>
      </c>
      <c r="D80" s="14" t="s">
        <v>18</v>
      </c>
      <c r="E80" s="14" t="s">
        <v>5</v>
      </c>
      <c r="F80" s="13" t="s">
        <v>19</v>
      </c>
      <c r="G80" s="13" t="s">
        <v>20</v>
      </c>
      <c r="H80" s="15" t="s">
        <v>21</v>
      </c>
      <c r="I80" s="13" t="s">
        <v>913</v>
      </c>
      <c r="J80" s="16">
        <v>17370</v>
      </c>
    </row>
    <row r="81" spans="2:10" ht="43.5" x14ac:dyDescent="0.25">
      <c r="B81" s="12" t="s">
        <v>132</v>
      </c>
      <c r="C81" s="13" t="s">
        <v>133</v>
      </c>
      <c r="D81" s="14" t="s">
        <v>18</v>
      </c>
      <c r="E81" s="14" t="s">
        <v>5</v>
      </c>
      <c r="F81" s="24" t="s">
        <v>958</v>
      </c>
      <c r="G81" s="13" t="s">
        <v>134</v>
      </c>
      <c r="H81" s="15" t="s">
        <v>8</v>
      </c>
      <c r="I81" s="13" t="s">
        <v>9</v>
      </c>
      <c r="J81" s="21">
        <v>10000</v>
      </c>
    </row>
    <row r="82" spans="2:10" x14ac:dyDescent="0.25">
      <c r="B82" s="12" t="s">
        <v>27</v>
      </c>
      <c r="C82" s="13" t="s">
        <v>28</v>
      </c>
      <c r="D82" s="14" t="s">
        <v>18</v>
      </c>
      <c r="E82" s="14" t="s">
        <v>5</v>
      </c>
      <c r="F82" s="13" t="s">
        <v>29</v>
      </c>
      <c r="G82" s="13" t="s">
        <v>30</v>
      </c>
      <c r="H82" s="15" t="s">
        <v>31</v>
      </c>
      <c r="I82" s="13" t="s">
        <v>76</v>
      </c>
      <c r="J82" s="27" t="s">
        <v>32</v>
      </c>
    </row>
    <row r="83" spans="2:10" ht="29.25" x14ac:dyDescent="0.25">
      <c r="B83" s="12" t="s">
        <v>33</v>
      </c>
      <c r="C83" s="13" t="s">
        <v>34</v>
      </c>
      <c r="D83" s="14" t="s">
        <v>18</v>
      </c>
      <c r="E83" s="14" t="s">
        <v>5</v>
      </c>
      <c r="F83" s="13" t="s">
        <v>35</v>
      </c>
      <c r="G83" s="13" t="s">
        <v>36</v>
      </c>
      <c r="H83" s="15" t="s">
        <v>21</v>
      </c>
      <c r="I83" s="13" t="s">
        <v>9</v>
      </c>
      <c r="J83" s="16">
        <v>23120</v>
      </c>
    </row>
    <row r="84" spans="2:10" x14ac:dyDescent="0.25">
      <c r="B84" s="12" t="s">
        <v>37</v>
      </c>
      <c r="C84" s="45" t="s">
        <v>38</v>
      </c>
      <c r="D84" s="14" t="s">
        <v>39</v>
      </c>
      <c r="E84" s="14" t="s">
        <v>5</v>
      </c>
      <c r="F84" s="34" t="s">
        <v>40</v>
      </c>
      <c r="G84" s="34" t="s">
        <v>41</v>
      </c>
      <c r="H84" s="15" t="s">
        <v>26</v>
      </c>
      <c r="I84" s="34" t="s">
        <v>9</v>
      </c>
      <c r="J84" s="16">
        <v>135000</v>
      </c>
    </row>
    <row r="85" spans="2:10" ht="29.25" x14ac:dyDescent="0.25">
      <c r="B85" s="12" t="s">
        <v>85</v>
      </c>
      <c r="C85" s="13" t="s">
        <v>86</v>
      </c>
      <c r="D85" s="14" t="s">
        <v>39</v>
      </c>
      <c r="E85" s="14" t="s">
        <v>5</v>
      </c>
      <c r="F85" s="13" t="s">
        <v>40</v>
      </c>
      <c r="G85" s="13" t="s">
        <v>87</v>
      </c>
      <c r="H85" s="46" t="s">
        <v>26</v>
      </c>
      <c r="I85" s="47" t="s">
        <v>46</v>
      </c>
      <c r="J85" s="16">
        <v>61078</v>
      </c>
    </row>
    <row r="86" spans="2:10" ht="43.5" x14ac:dyDescent="0.25">
      <c r="B86" s="12" t="s">
        <v>66</v>
      </c>
      <c r="C86" s="13" t="s">
        <v>67</v>
      </c>
      <c r="D86" s="14" t="s">
        <v>39</v>
      </c>
      <c r="E86" s="14" t="s">
        <v>5</v>
      </c>
      <c r="F86" s="13" t="s">
        <v>68</v>
      </c>
      <c r="G86" s="13" t="s">
        <v>69</v>
      </c>
      <c r="H86" s="15" t="s">
        <v>21</v>
      </c>
      <c r="I86" s="13" t="s">
        <v>76</v>
      </c>
      <c r="J86" s="16">
        <v>2250</v>
      </c>
    </row>
    <row r="87" spans="2:10" ht="29.25" x14ac:dyDescent="0.25">
      <c r="B87" s="12" t="s">
        <v>47</v>
      </c>
      <c r="C87" s="13" t="s">
        <v>48</v>
      </c>
      <c r="D87" s="14" t="s">
        <v>39</v>
      </c>
      <c r="E87" s="14" t="s">
        <v>5</v>
      </c>
      <c r="F87" s="13" t="s">
        <v>40</v>
      </c>
      <c r="G87" s="13" t="s">
        <v>49</v>
      </c>
      <c r="H87" s="15" t="s">
        <v>26</v>
      </c>
      <c r="I87" s="13" t="s">
        <v>46</v>
      </c>
      <c r="J87" s="16">
        <v>149877</v>
      </c>
    </row>
    <row r="88" spans="2:10" ht="29.25" x14ac:dyDescent="0.25">
      <c r="B88" s="12" t="s">
        <v>88</v>
      </c>
      <c r="C88" s="13" t="s">
        <v>89</v>
      </c>
      <c r="D88" s="14" t="s">
        <v>39</v>
      </c>
      <c r="E88" s="14" t="s">
        <v>5</v>
      </c>
      <c r="F88" s="13" t="s">
        <v>90</v>
      </c>
      <c r="G88" s="13" t="s">
        <v>91</v>
      </c>
      <c r="H88" s="15" t="s">
        <v>21</v>
      </c>
      <c r="I88" s="13" t="s">
        <v>9</v>
      </c>
      <c r="J88" s="16">
        <v>493.9</v>
      </c>
    </row>
    <row r="89" spans="2:10" x14ac:dyDescent="0.25">
      <c r="B89" s="67" t="s">
        <v>948</v>
      </c>
      <c r="C89" s="67"/>
      <c r="D89" s="67"/>
      <c r="E89" s="67"/>
      <c r="F89" s="67"/>
      <c r="G89" s="67"/>
      <c r="H89" s="64" t="s">
        <v>933</v>
      </c>
      <c r="I89" s="64"/>
      <c r="J89" s="68">
        <f>SUM(J92:J121)</f>
        <v>3236342.915</v>
      </c>
    </row>
    <row r="90" spans="2:10" x14ac:dyDescent="0.25">
      <c r="B90" s="67"/>
      <c r="C90" s="67"/>
      <c r="D90" s="67"/>
      <c r="E90" s="67"/>
      <c r="F90" s="67"/>
      <c r="G90" s="67"/>
      <c r="H90" s="64"/>
      <c r="I90" s="64"/>
      <c r="J90" s="69"/>
    </row>
    <row r="91" spans="2:10" ht="29.25" x14ac:dyDescent="0.25">
      <c r="B91" s="6" t="s">
        <v>934</v>
      </c>
      <c r="C91" s="6" t="s">
        <v>935</v>
      </c>
      <c r="D91" s="6" t="s">
        <v>936</v>
      </c>
      <c r="E91" s="6" t="s">
        <v>937</v>
      </c>
      <c r="F91" s="6" t="s">
        <v>938</v>
      </c>
      <c r="G91" s="6" t="s">
        <v>939</v>
      </c>
      <c r="H91" s="6" t="s">
        <v>940</v>
      </c>
      <c r="I91" s="6" t="s">
        <v>941</v>
      </c>
      <c r="J91" s="7" t="s">
        <v>942</v>
      </c>
    </row>
    <row r="92" spans="2:10" ht="29.25" x14ac:dyDescent="0.25">
      <c r="B92" s="12" t="s">
        <v>185</v>
      </c>
      <c r="C92" s="13" t="s">
        <v>186</v>
      </c>
      <c r="D92" s="14" t="s">
        <v>148</v>
      </c>
      <c r="E92" s="14" t="s">
        <v>149</v>
      </c>
      <c r="F92" s="13" t="s">
        <v>187</v>
      </c>
      <c r="G92" s="13" t="s">
        <v>188</v>
      </c>
      <c r="H92" s="15" t="s">
        <v>15</v>
      </c>
      <c r="I92" s="24" t="s">
        <v>76</v>
      </c>
      <c r="J92" s="16">
        <v>31008.240000000002</v>
      </c>
    </row>
    <row r="93" spans="2:10" ht="29.25" x14ac:dyDescent="0.25">
      <c r="B93" s="12" t="s">
        <v>226</v>
      </c>
      <c r="C93" s="13" t="s">
        <v>227</v>
      </c>
      <c r="D93" s="14" t="s">
        <v>148</v>
      </c>
      <c r="E93" s="14" t="s">
        <v>149</v>
      </c>
      <c r="F93" s="13" t="s">
        <v>228</v>
      </c>
      <c r="G93" s="13" t="s">
        <v>229</v>
      </c>
      <c r="H93" s="15" t="s">
        <v>8</v>
      </c>
      <c r="I93" s="13" t="s">
        <v>76</v>
      </c>
      <c r="J93" s="16">
        <v>13270.7</v>
      </c>
    </row>
    <row r="94" spans="2:10" ht="29.25" x14ac:dyDescent="0.25">
      <c r="B94" s="12" t="s">
        <v>230</v>
      </c>
      <c r="C94" s="13" t="s">
        <v>227</v>
      </c>
      <c r="D94" s="14" t="s">
        <v>148</v>
      </c>
      <c r="E94" s="14" t="s">
        <v>149</v>
      </c>
      <c r="F94" s="13" t="s">
        <v>231</v>
      </c>
      <c r="G94" s="13" t="s">
        <v>232</v>
      </c>
      <c r="H94" s="15" t="s">
        <v>8</v>
      </c>
      <c r="I94" s="13" t="s">
        <v>76</v>
      </c>
      <c r="J94" s="16">
        <v>115781.72500000001</v>
      </c>
    </row>
    <row r="95" spans="2:10" ht="29.25" x14ac:dyDescent="0.25">
      <c r="B95" s="29" t="s">
        <v>245</v>
      </c>
      <c r="C95" s="13" t="s">
        <v>246</v>
      </c>
      <c r="D95" s="14" t="s">
        <v>148</v>
      </c>
      <c r="E95" s="14" t="s">
        <v>149</v>
      </c>
      <c r="F95" s="13" t="s">
        <v>247</v>
      </c>
      <c r="G95" s="13" t="s">
        <v>248</v>
      </c>
      <c r="H95" s="15" t="s">
        <v>8</v>
      </c>
      <c r="I95" s="13" t="s">
        <v>76</v>
      </c>
      <c r="J95" s="16">
        <v>4978.1099999999997</v>
      </c>
    </row>
    <row r="96" spans="2:10" x14ac:dyDescent="0.25">
      <c r="B96" s="25" t="s">
        <v>251</v>
      </c>
      <c r="C96" s="24" t="s">
        <v>252</v>
      </c>
      <c r="D96" s="14" t="s">
        <v>148</v>
      </c>
      <c r="E96" s="14" t="s">
        <v>149</v>
      </c>
      <c r="F96" s="24" t="s">
        <v>13</v>
      </c>
      <c r="G96" s="24" t="s">
        <v>253</v>
      </c>
      <c r="H96" s="26" t="s">
        <v>15</v>
      </c>
      <c r="I96" s="45" t="s">
        <v>46</v>
      </c>
      <c r="J96" s="27" t="s">
        <v>32</v>
      </c>
    </row>
    <row r="97" spans="2:10" ht="29.25" x14ac:dyDescent="0.25">
      <c r="B97" s="12" t="s">
        <v>152</v>
      </c>
      <c r="C97" s="13" t="s">
        <v>153</v>
      </c>
      <c r="D97" s="14" t="s">
        <v>148</v>
      </c>
      <c r="E97" s="14" t="s">
        <v>149</v>
      </c>
      <c r="F97" s="13" t="s">
        <v>154</v>
      </c>
      <c r="G97" s="13" t="s">
        <v>155</v>
      </c>
      <c r="H97" s="15" t="s">
        <v>31</v>
      </c>
      <c r="I97" s="24" t="s">
        <v>76</v>
      </c>
      <c r="J97" s="16">
        <v>7384.73</v>
      </c>
    </row>
    <row r="98" spans="2:10" ht="29.25" x14ac:dyDescent="0.25">
      <c r="B98" s="12" t="s">
        <v>189</v>
      </c>
      <c r="C98" s="13" t="s">
        <v>153</v>
      </c>
      <c r="D98" s="14" t="s">
        <v>148</v>
      </c>
      <c r="E98" s="14" t="s">
        <v>149</v>
      </c>
      <c r="F98" s="13" t="s">
        <v>190</v>
      </c>
      <c r="G98" s="13" t="s">
        <v>191</v>
      </c>
      <c r="H98" s="15" t="s">
        <v>31</v>
      </c>
      <c r="I98" s="13" t="s">
        <v>76</v>
      </c>
      <c r="J98" s="16">
        <v>8160.75</v>
      </c>
    </row>
    <row r="99" spans="2:10" ht="29.25" x14ac:dyDescent="0.25">
      <c r="B99" s="17" t="s">
        <v>152</v>
      </c>
      <c r="C99" s="18" t="s">
        <v>153</v>
      </c>
      <c r="D99" s="19" t="s">
        <v>148</v>
      </c>
      <c r="E99" s="19" t="s">
        <v>149</v>
      </c>
      <c r="F99" s="18" t="s">
        <v>190</v>
      </c>
      <c r="G99" s="18" t="s">
        <v>233</v>
      </c>
      <c r="H99" s="20" t="s">
        <v>31</v>
      </c>
      <c r="I99" s="38" t="s">
        <v>9</v>
      </c>
      <c r="J99" s="21">
        <v>9087.25</v>
      </c>
    </row>
    <row r="100" spans="2:10" ht="29.25" x14ac:dyDescent="0.25">
      <c r="B100" s="12" t="s">
        <v>146</v>
      </c>
      <c r="C100" s="13" t="s">
        <v>147</v>
      </c>
      <c r="D100" s="14" t="s">
        <v>148</v>
      </c>
      <c r="E100" s="14" t="s">
        <v>149</v>
      </c>
      <c r="F100" s="13" t="s">
        <v>150</v>
      </c>
      <c r="G100" s="13" t="s">
        <v>151</v>
      </c>
      <c r="H100" s="15" t="s">
        <v>26</v>
      </c>
      <c r="I100" s="24" t="s">
        <v>76</v>
      </c>
      <c r="J100" s="16">
        <v>70423.7</v>
      </c>
    </row>
    <row r="101" spans="2:10" ht="29.25" x14ac:dyDescent="0.25">
      <c r="B101" s="12" t="s">
        <v>234</v>
      </c>
      <c r="C101" s="13" t="s">
        <v>147</v>
      </c>
      <c r="D101" s="14" t="s">
        <v>148</v>
      </c>
      <c r="E101" s="14" t="s">
        <v>149</v>
      </c>
      <c r="F101" s="13" t="s">
        <v>235</v>
      </c>
      <c r="G101" s="13" t="s">
        <v>236</v>
      </c>
      <c r="H101" s="15" t="s">
        <v>31</v>
      </c>
      <c r="I101" s="13" t="s">
        <v>9</v>
      </c>
      <c r="J101" s="16">
        <v>18751.919999999998</v>
      </c>
    </row>
    <row r="102" spans="2:10" ht="29.25" x14ac:dyDescent="0.25">
      <c r="B102" s="51" t="s">
        <v>249</v>
      </c>
      <c r="C102" s="38" t="s">
        <v>147</v>
      </c>
      <c r="D102" s="28" t="s">
        <v>148</v>
      </c>
      <c r="E102" s="28" t="s">
        <v>149</v>
      </c>
      <c r="F102" s="38" t="s">
        <v>235</v>
      </c>
      <c r="G102" s="38" t="s">
        <v>250</v>
      </c>
      <c r="H102" s="37" t="s">
        <v>31</v>
      </c>
      <c r="I102" s="38" t="s">
        <v>9</v>
      </c>
      <c r="J102" s="52">
        <v>6250.64</v>
      </c>
    </row>
    <row r="103" spans="2:10" ht="29.25" x14ac:dyDescent="0.25">
      <c r="B103" s="12" t="s">
        <v>254</v>
      </c>
      <c r="C103" s="13" t="s">
        <v>147</v>
      </c>
      <c r="D103" s="14" t="s">
        <v>148</v>
      </c>
      <c r="E103" s="14" t="s">
        <v>149</v>
      </c>
      <c r="F103" s="13" t="s">
        <v>255</v>
      </c>
      <c r="G103" s="13" t="s">
        <v>256</v>
      </c>
      <c r="H103" s="15" t="s">
        <v>31</v>
      </c>
      <c r="I103" s="13" t="s">
        <v>9</v>
      </c>
      <c r="J103" s="16">
        <v>2096.66</v>
      </c>
    </row>
    <row r="104" spans="2:10" ht="29.25" x14ac:dyDescent="0.25">
      <c r="B104" s="12" t="s">
        <v>218</v>
      </c>
      <c r="C104" s="13" t="s">
        <v>219</v>
      </c>
      <c r="D104" s="14" t="s">
        <v>148</v>
      </c>
      <c r="E104" s="14" t="s">
        <v>149</v>
      </c>
      <c r="F104" s="13" t="s">
        <v>220</v>
      </c>
      <c r="G104" s="13" t="s">
        <v>221</v>
      </c>
      <c r="H104" s="15" t="s">
        <v>31</v>
      </c>
      <c r="I104" s="13" t="s">
        <v>9</v>
      </c>
      <c r="J104" s="16">
        <v>1202.8</v>
      </c>
    </row>
    <row r="105" spans="2:10" ht="29.25" x14ac:dyDescent="0.25">
      <c r="B105" s="12" t="s">
        <v>222</v>
      </c>
      <c r="C105" s="13" t="s">
        <v>219</v>
      </c>
      <c r="D105" s="14" t="s">
        <v>148</v>
      </c>
      <c r="E105" s="14" t="s">
        <v>149</v>
      </c>
      <c r="F105" s="13" t="s">
        <v>223</v>
      </c>
      <c r="G105" s="13" t="s">
        <v>224</v>
      </c>
      <c r="H105" s="15" t="s">
        <v>8</v>
      </c>
      <c r="I105" s="13" t="s">
        <v>225</v>
      </c>
      <c r="J105" s="16">
        <v>299939</v>
      </c>
    </row>
    <row r="106" spans="2:10" x14ac:dyDescent="0.25">
      <c r="B106" s="12" t="s">
        <v>176</v>
      </c>
      <c r="C106" s="13" t="s">
        <v>177</v>
      </c>
      <c r="D106" s="14" t="s">
        <v>178</v>
      </c>
      <c r="E106" s="14" t="s">
        <v>149</v>
      </c>
      <c r="F106" s="13" t="s">
        <v>179</v>
      </c>
      <c r="G106" s="13" t="s">
        <v>180</v>
      </c>
      <c r="H106" s="15" t="s">
        <v>26</v>
      </c>
      <c r="I106" s="13" t="s">
        <v>9</v>
      </c>
      <c r="J106" s="16">
        <v>13846</v>
      </c>
    </row>
    <row r="107" spans="2:10" ht="43.5" x14ac:dyDescent="0.25">
      <c r="B107" s="12" t="s">
        <v>237</v>
      </c>
      <c r="C107" s="13" t="s">
        <v>238</v>
      </c>
      <c r="D107" s="14" t="s">
        <v>239</v>
      </c>
      <c r="E107" s="14" t="s">
        <v>149</v>
      </c>
      <c r="F107" s="13" t="s">
        <v>240</v>
      </c>
      <c r="G107" s="13" t="s">
        <v>241</v>
      </c>
      <c r="H107" s="15" t="s">
        <v>26</v>
      </c>
      <c r="I107" s="13" t="s">
        <v>76</v>
      </c>
      <c r="J107" s="16">
        <v>102000</v>
      </c>
    </row>
    <row r="108" spans="2:10" x14ac:dyDescent="0.25">
      <c r="B108" s="12" t="s">
        <v>181</v>
      </c>
      <c r="C108" s="13" t="s">
        <v>182</v>
      </c>
      <c r="D108" s="14" t="s">
        <v>158</v>
      </c>
      <c r="E108" s="14" t="s">
        <v>149</v>
      </c>
      <c r="F108" s="13" t="s">
        <v>183</v>
      </c>
      <c r="G108" s="13" t="s">
        <v>184</v>
      </c>
      <c r="H108" s="15" t="s">
        <v>26</v>
      </c>
      <c r="I108" s="13" t="s">
        <v>9</v>
      </c>
      <c r="J108" s="16">
        <v>4800</v>
      </c>
    </row>
    <row r="109" spans="2:10" x14ac:dyDescent="0.25">
      <c r="B109" s="12" t="s">
        <v>156</v>
      </c>
      <c r="C109" s="13" t="s">
        <v>157</v>
      </c>
      <c r="D109" s="14" t="s">
        <v>158</v>
      </c>
      <c r="E109" s="14" t="s">
        <v>149</v>
      </c>
      <c r="F109" s="13" t="s">
        <v>162</v>
      </c>
      <c r="G109" s="13" t="s">
        <v>159</v>
      </c>
      <c r="H109" s="15" t="s">
        <v>21</v>
      </c>
      <c r="I109" s="24" t="s">
        <v>76</v>
      </c>
      <c r="J109" s="16">
        <v>6000</v>
      </c>
    </row>
    <row r="110" spans="2:10" ht="29.25" x14ac:dyDescent="0.25">
      <c r="B110" s="12" t="s">
        <v>160</v>
      </c>
      <c r="C110" s="13" t="s">
        <v>161</v>
      </c>
      <c r="D110" s="14" t="s">
        <v>158</v>
      </c>
      <c r="E110" s="14" t="s">
        <v>149</v>
      </c>
      <c r="F110" s="13" t="s">
        <v>162</v>
      </c>
      <c r="G110" s="13" t="s">
        <v>163</v>
      </c>
      <c r="H110" s="15" t="s">
        <v>21</v>
      </c>
      <c r="I110" s="13" t="s">
        <v>46</v>
      </c>
      <c r="J110" s="16">
        <v>73417</v>
      </c>
    </row>
    <row r="111" spans="2:10" x14ac:dyDescent="0.25">
      <c r="B111" s="12" t="s">
        <v>164</v>
      </c>
      <c r="C111" s="13" t="s">
        <v>165</v>
      </c>
      <c r="D111" s="14" t="s">
        <v>158</v>
      </c>
      <c r="E111" s="14" t="s">
        <v>149</v>
      </c>
      <c r="F111" s="13" t="s">
        <v>925</v>
      </c>
      <c r="G111" s="13" t="s">
        <v>166</v>
      </c>
      <c r="H111" s="15" t="s">
        <v>8</v>
      </c>
      <c r="I111" s="13" t="s">
        <v>46</v>
      </c>
      <c r="J111" s="16">
        <v>596347</v>
      </c>
    </row>
    <row r="112" spans="2:10" ht="29.25" x14ac:dyDescent="0.25">
      <c r="B112" s="12" t="s">
        <v>192</v>
      </c>
      <c r="C112" s="13" t="s">
        <v>193</v>
      </c>
      <c r="D112" s="14" t="s">
        <v>194</v>
      </c>
      <c r="E112" s="14" t="s">
        <v>149</v>
      </c>
      <c r="F112" s="13" t="s">
        <v>195</v>
      </c>
      <c r="G112" s="13" t="s">
        <v>196</v>
      </c>
      <c r="H112" s="15" t="s">
        <v>21</v>
      </c>
      <c r="I112" s="24" t="s">
        <v>76</v>
      </c>
      <c r="J112" s="16">
        <v>53048.69</v>
      </c>
    </row>
    <row r="113" spans="2:10" ht="29.25" x14ac:dyDescent="0.25">
      <c r="B113" s="12" t="s">
        <v>210</v>
      </c>
      <c r="C113" s="13" t="s">
        <v>193</v>
      </c>
      <c r="D113" s="14" t="s">
        <v>194</v>
      </c>
      <c r="E113" s="14" t="s">
        <v>149</v>
      </c>
      <c r="F113" s="13" t="s">
        <v>211</v>
      </c>
      <c r="G113" s="13" t="s">
        <v>212</v>
      </c>
      <c r="H113" s="15" t="s">
        <v>213</v>
      </c>
      <c r="I113" s="13" t="s">
        <v>920</v>
      </c>
      <c r="J113" s="16">
        <v>266720</v>
      </c>
    </row>
    <row r="114" spans="2:10" ht="29.25" x14ac:dyDescent="0.25">
      <c r="B114" s="12" t="s">
        <v>197</v>
      </c>
      <c r="C114" s="13" t="s">
        <v>198</v>
      </c>
      <c r="D114" s="14" t="s">
        <v>199</v>
      </c>
      <c r="E114" s="14" t="s">
        <v>149</v>
      </c>
      <c r="F114" s="13" t="s">
        <v>200</v>
      </c>
      <c r="G114" s="13" t="s">
        <v>201</v>
      </c>
      <c r="H114" s="15" t="s">
        <v>8</v>
      </c>
      <c r="I114" s="24" t="s">
        <v>76</v>
      </c>
      <c r="J114" s="16">
        <v>6000</v>
      </c>
    </row>
    <row r="115" spans="2:10" ht="29.25" x14ac:dyDescent="0.25">
      <c r="B115" s="12" t="s">
        <v>202</v>
      </c>
      <c r="C115" s="24" t="s">
        <v>203</v>
      </c>
      <c r="D115" s="14" t="s">
        <v>199</v>
      </c>
      <c r="E115" s="14" t="s">
        <v>149</v>
      </c>
      <c r="F115" s="24" t="s">
        <v>204</v>
      </c>
      <c r="G115" s="24" t="s">
        <v>205</v>
      </c>
      <c r="H115" s="26" t="s">
        <v>21</v>
      </c>
      <c r="I115" s="24" t="s">
        <v>76</v>
      </c>
      <c r="J115" s="50">
        <v>6781</v>
      </c>
    </row>
    <row r="116" spans="2:10" x14ac:dyDescent="0.25">
      <c r="B116" s="12" t="s">
        <v>242</v>
      </c>
      <c r="C116" s="13" t="s">
        <v>243</v>
      </c>
      <c r="D116" s="14" t="s">
        <v>169</v>
      </c>
      <c r="E116" s="14" t="s">
        <v>149</v>
      </c>
      <c r="F116" s="13" t="s">
        <v>208</v>
      </c>
      <c r="G116" s="13" t="s">
        <v>244</v>
      </c>
      <c r="H116" s="15" t="s">
        <v>8</v>
      </c>
      <c r="I116" s="13" t="s">
        <v>76</v>
      </c>
      <c r="J116" s="16">
        <v>50321</v>
      </c>
    </row>
    <row r="117" spans="2:10" ht="29.25" x14ac:dyDescent="0.25">
      <c r="B117" s="12" t="s">
        <v>167</v>
      </c>
      <c r="C117" s="13" t="s">
        <v>168</v>
      </c>
      <c r="D117" s="23" t="s">
        <v>169</v>
      </c>
      <c r="E117" s="14" t="s">
        <v>149</v>
      </c>
      <c r="F117" s="13" t="s">
        <v>216</v>
      </c>
      <c r="G117" s="13" t="s">
        <v>170</v>
      </c>
      <c r="H117" s="15" t="s">
        <v>8</v>
      </c>
      <c r="I117" s="13" t="s">
        <v>76</v>
      </c>
      <c r="J117" s="16">
        <v>392779</v>
      </c>
    </row>
    <row r="118" spans="2:10" ht="29.25" x14ac:dyDescent="0.25">
      <c r="B118" s="12" t="s">
        <v>214</v>
      </c>
      <c r="C118" s="13" t="s">
        <v>215</v>
      </c>
      <c r="D118" s="14" t="s">
        <v>169</v>
      </c>
      <c r="E118" s="14" t="s">
        <v>149</v>
      </c>
      <c r="F118" s="13" t="s">
        <v>216</v>
      </c>
      <c r="G118" s="13" t="s">
        <v>217</v>
      </c>
      <c r="H118" s="15" t="s">
        <v>8</v>
      </c>
      <c r="I118" s="13" t="s">
        <v>76</v>
      </c>
      <c r="J118" s="16">
        <v>168707</v>
      </c>
    </row>
    <row r="119" spans="2:10" ht="29.25" x14ac:dyDescent="0.25">
      <c r="B119" s="12" t="s">
        <v>257</v>
      </c>
      <c r="C119" s="13" t="s">
        <v>215</v>
      </c>
      <c r="D119" s="23" t="s">
        <v>169</v>
      </c>
      <c r="E119" s="14" t="s">
        <v>149</v>
      </c>
      <c r="F119" s="13" t="s">
        <v>959</v>
      </c>
      <c r="G119" s="13" t="s">
        <v>258</v>
      </c>
      <c r="H119" s="15"/>
      <c r="I119" s="13" t="s">
        <v>9</v>
      </c>
      <c r="J119" s="16">
        <v>143713</v>
      </c>
    </row>
    <row r="120" spans="2:10" ht="43.5" x14ac:dyDescent="0.25">
      <c r="B120" s="12" t="s">
        <v>206</v>
      </c>
      <c r="C120" s="13" t="s">
        <v>207</v>
      </c>
      <c r="D120" s="14" t="s">
        <v>169</v>
      </c>
      <c r="E120" s="14" t="s">
        <v>149</v>
      </c>
      <c r="F120" s="13" t="s">
        <v>208</v>
      </c>
      <c r="G120" s="13" t="s">
        <v>209</v>
      </c>
      <c r="H120" s="15" t="s">
        <v>8</v>
      </c>
      <c r="I120" s="13" t="s">
        <v>76</v>
      </c>
      <c r="J120" s="16">
        <v>513570</v>
      </c>
    </row>
    <row r="121" spans="2:10" ht="29.25" x14ac:dyDescent="0.25">
      <c r="B121" s="12" t="s">
        <v>171</v>
      </c>
      <c r="C121" s="13" t="s">
        <v>172</v>
      </c>
      <c r="D121" s="23" t="s">
        <v>173</v>
      </c>
      <c r="E121" s="14" t="s">
        <v>149</v>
      </c>
      <c r="F121" s="13" t="s">
        <v>174</v>
      </c>
      <c r="G121" s="13" t="s">
        <v>175</v>
      </c>
      <c r="H121" s="15" t="s">
        <v>21</v>
      </c>
      <c r="I121" s="13" t="s">
        <v>46</v>
      </c>
      <c r="J121" s="16">
        <v>249957</v>
      </c>
    </row>
    <row r="122" spans="2:10" x14ac:dyDescent="0.25">
      <c r="B122" s="67" t="s">
        <v>949</v>
      </c>
      <c r="C122" s="67"/>
      <c r="D122" s="67"/>
      <c r="E122" s="67"/>
      <c r="F122" s="67"/>
      <c r="G122" s="67"/>
      <c r="H122" s="64" t="s">
        <v>933</v>
      </c>
      <c r="I122" s="64"/>
      <c r="J122" s="68">
        <f>SUM(J125:J217)</f>
        <v>11019103.6</v>
      </c>
    </row>
    <row r="123" spans="2:10" x14ac:dyDescent="0.25">
      <c r="B123" s="67"/>
      <c r="C123" s="67"/>
      <c r="D123" s="67"/>
      <c r="E123" s="67"/>
      <c r="F123" s="67"/>
      <c r="G123" s="67"/>
      <c r="H123" s="64"/>
      <c r="I123" s="64"/>
      <c r="J123" s="69"/>
    </row>
    <row r="124" spans="2:10" ht="29.25" x14ac:dyDescent="0.25">
      <c r="B124" s="6" t="s">
        <v>934</v>
      </c>
      <c r="C124" s="6" t="s">
        <v>935</v>
      </c>
      <c r="D124" s="6" t="s">
        <v>936</v>
      </c>
      <c r="E124" s="6" t="s">
        <v>937</v>
      </c>
      <c r="F124" s="6" t="s">
        <v>938</v>
      </c>
      <c r="G124" s="6" t="s">
        <v>939</v>
      </c>
      <c r="H124" s="6" t="s">
        <v>940</v>
      </c>
      <c r="I124" s="6" t="s">
        <v>941</v>
      </c>
      <c r="J124" s="7" t="s">
        <v>942</v>
      </c>
    </row>
    <row r="125" spans="2:10" ht="43.5" x14ac:dyDescent="0.25">
      <c r="B125" s="17" t="s">
        <v>281</v>
      </c>
      <c r="C125" s="18" t="s">
        <v>282</v>
      </c>
      <c r="D125" s="28" t="s">
        <v>267</v>
      </c>
      <c r="E125" s="19" t="s">
        <v>262</v>
      </c>
      <c r="F125" s="38" t="s">
        <v>283</v>
      </c>
      <c r="G125" s="18" t="s">
        <v>284</v>
      </c>
      <c r="H125" s="20" t="s">
        <v>31</v>
      </c>
      <c r="I125" s="18" t="s">
        <v>76</v>
      </c>
      <c r="J125" s="21">
        <v>6868</v>
      </c>
    </row>
    <row r="126" spans="2:10" x14ac:dyDescent="0.25">
      <c r="B126" s="51" t="s">
        <v>542</v>
      </c>
      <c r="C126" s="38" t="s">
        <v>543</v>
      </c>
      <c r="D126" s="28" t="s">
        <v>267</v>
      </c>
      <c r="E126" s="28" t="s">
        <v>262</v>
      </c>
      <c r="F126" s="38" t="s">
        <v>268</v>
      </c>
      <c r="G126" s="38" t="s">
        <v>544</v>
      </c>
      <c r="H126" s="37" t="s">
        <v>26</v>
      </c>
      <c r="I126" s="38" t="s">
        <v>46</v>
      </c>
      <c r="J126" s="16">
        <v>14319</v>
      </c>
    </row>
    <row r="127" spans="2:10" ht="29.25" x14ac:dyDescent="0.25">
      <c r="B127" s="12" t="s">
        <v>265</v>
      </c>
      <c r="C127" s="13" t="s">
        <v>266</v>
      </c>
      <c r="D127" s="14" t="s">
        <v>267</v>
      </c>
      <c r="E127" s="14" t="s">
        <v>262</v>
      </c>
      <c r="F127" s="13" t="s">
        <v>268</v>
      </c>
      <c r="G127" s="13" t="s">
        <v>269</v>
      </c>
      <c r="H127" s="15" t="s">
        <v>26</v>
      </c>
      <c r="I127" s="13" t="s">
        <v>76</v>
      </c>
      <c r="J127" s="16">
        <v>3500</v>
      </c>
    </row>
    <row r="128" spans="2:10" x14ac:dyDescent="0.25">
      <c r="B128" s="12" t="s">
        <v>416</v>
      </c>
      <c r="C128" s="13" t="s">
        <v>417</v>
      </c>
      <c r="D128" s="14" t="s">
        <v>267</v>
      </c>
      <c r="E128" s="14" t="s">
        <v>262</v>
      </c>
      <c r="F128" s="13" t="s">
        <v>418</v>
      </c>
      <c r="G128" s="13" t="s">
        <v>419</v>
      </c>
      <c r="H128" s="15" t="s">
        <v>26</v>
      </c>
      <c r="I128" s="13" t="s">
        <v>76</v>
      </c>
      <c r="J128" s="16">
        <v>52953</v>
      </c>
    </row>
    <row r="129" spans="2:10" ht="29.25" x14ac:dyDescent="0.25">
      <c r="B129" s="12" t="s">
        <v>429</v>
      </c>
      <c r="C129" s="13" t="s">
        <v>430</v>
      </c>
      <c r="D129" s="14" t="s">
        <v>267</v>
      </c>
      <c r="E129" s="14" t="s">
        <v>262</v>
      </c>
      <c r="F129" s="13" t="s">
        <v>431</v>
      </c>
      <c r="G129" s="13" t="s">
        <v>432</v>
      </c>
      <c r="H129" s="15" t="s">
        <v>26</v>
      </c>
      <c r="I129" s="13" t="s">
        <v>76</v>
      </c>
      <c r="J129" s="16">
        <v>67260</v>
      </c>
    </row>
    <row r="130" spans="2:10" ht="43.5" x14ac:dyDescent="0.25">
      <c r="B130" s="12" t="s">
        <v>436</v>
      </c>
      <c r="C130" s="13" t="s">
        <v>437</v>
      </c>
      <c r="D130" s="14" t="s">
        <v>267</v>
      </c>
      <c r="E130" s="14" t="s">
        <v>262</v>
      </c>
      <c r="F130" s="13" t="s">
        <v>438</v>
      </c>
      <c r="G130" s="13" t="s">
        <v>439</v>
      </c>
      <c r="H130" s="15" t="s">
        <v>21</v>
      </c>
      <c r="I130" s="13" t="s">
        <v>918</v>
      </c>
      <c r="J130" s="16">
        <v>74836</v>
      </c>
    </row>
    <row r="131" spans="2:10" ht="29.25" x14ac:dyDescent="0.25">
      <c r="B131" s="12" t="s">
        <v>527</v>
      </c>
      <c r="C131" s="13" t="s">
        <v>528</v>
      </c>
      <c r="D131" s="14" t="s">
        <v>267</v>
      </c>
      <c r="E131" s="14" t="s">
        <v>262</v>
      </c>
      <c r="F131" s="13" t="s">
        <v>418</v>
      </c>
      <c r="G131" s="13" t="s">
        <v>529</v>
      </c>
      <c r="H131" s="15" t="s">
        <v>26</v>
      </c>
      <c r="I131" s="13" t="s">
        <v>76</v>
      </c>
      <c r="J131" s="16">
        <v>543134</v>
      </c>
    </row>
    <row r="132" spans="2:10" x14ac:dyDescent="0.25">
      <c r="B132" s="12" t="s">
        <v>524</v>
      </c>
      <c r="C132" s="13" t="s">
        <v>525</v>
      </c>
      <c r="D132" s="14" t="s">
        <v>267</v>
      </c>
      <c r="E132" s="14" t="s">
        <v>262</v>
      </c>
      <c r="F132" s="13" t="s">
        <v>960</v>
      </c>
      <c r="G132" s="13" t="s">
        <v>526</v>
      </c>
      <c r="H132" s="15" t="s">
        <v>8</v>
      </c>
      <c r="I132" s="13" t="s">
        <v>46</v>
      </c>
      <c r="J132" s="16">
        <v>498650</v>
      </c>
    </row>
    <row r="133" spans="2:10" ht="43.5" x14ac:dyDescent="0.25">
      <c r="B133" s="12" t="s">
        <v>534</v>
      </c>
      <c r="C133" s="13" t="s">
        <v>535</v>
      </c>
      <c r="D133" s="14" t="s">
        <v>536</v>
      </c>
      <c r="E133" s="14" t="s">
        <v>262</v>
      </c>
      <c r="F133" s="13" t="s">
        <v>418</v>
      </c>
      <c r="G133" s="13" t="s">
        <v>537</v>
      </c>
      <c r="H133" s="15" t="s">
        <v>26</v>
      </c>
      <c r="I133" s="13" t="s">
        <v>76</v>
      </c>
      <c r="J133" s="16">
        <v>1147201</v>
      </c>
    </row>
    <row r="134" spans="2:10" ht="29.25" x14ac:dyDescent="0.25">
      <c r="B134" s="12" t="s">
        <v>346</v>
      </c>
      <c r="C134" s="13" t="s">
        <v>347</v>
      </c>
      <c r="D134" s="14" t="s">
        <v>290</v>
      </c>
      <c r="E134" s="14" t="s">
        <v>262</v>
      </c>
      <c r="F134" s="13" t="s">
        <v>330</v>
      </c>
      <c r="G134" s="13" t="s">
        <v>348</v>
      </c>
      <c r="H134" s="15" t="s">
        <v>349</v>
      </c>
      <c r="I134" s="13" t="s">
        <v>76</v>
      </c>
      <c r="J134" s="16">
        <v>21587</v>
      </c>
    </row>
    <row r="135" spans="2:10" x14ac:dyDescent="0.25">
      <c r="B135" s="12" t="s">
        <v>352</v>
      </c>
      <c r="C135" s="13" t="s">
        <v>347</v>
      </c>
      <c r="D135" s="14" t="s">
        <v>290</v>
      </c>
      <c r="E135" s="14" t="s">
        <v>262</v>
      </c>
      <c r="F135" s="13" t="s">
        <v>13</v>
      </c>
      <c r="G135" s="13" t="s">
        <v>353</v>
      </c>
      <c r="H135" s="15" t="s">
        <v>15</v>
      </c>
      <c r="I135" s="24" t="s">
        <v>9</v>
      </c>
      <c r="J135" s="16">
        <v>21991</v>
      </c>
    </row>
    <row r="136" spans="2:10" ht="29.25" x14ac:dyDescent="0.25">
      <c r="B136" s="12" t="s">
        <v>538</v>
      </c>
      <c r="C136" s="13" t="s">
        <v>539</v>
      </c>
      <c r="D136" s="14" t="s">
        <v>290</v>
      </c>
      <c r="E136" s="14" t="s">
        <v>262</v>
      </c>
      <c r="F136" s="13" t="s">
        <v>540</v>
      </c>
      <c r="G136" s="13" t="s">
        <v>541</v>
      </c>
      <c r="H136" s="15" t="s">
        <v>26</v>
      </c>
      <c r="I136" s="13" t="s">
        <v>76</v>
      </c>
      <c r="J136" s="16" t="s">
        <v>32</v>
      </c>
    </row>
    <row r="137" spans="2:10" ht="29.25" x14ac:dyDescent="0.25">
      <c r="B137" s="12" t="s">
        <v>424</v>
      </c>
      <c r="C137" s="13" t="s">
        <v>375</v>
      </c>
      <c r="D137" s="14" t="s">
        <v>290</v>
      </c>
      <c r="E137" s="14" t="s">
        <v>262</v>
      </c>
      <c r="F137" s="13" t="s">
        <v>926</v>
      </c>
      <c r="G137" s="13" t="s">
        <v>425</v>
      </c>
      <c r="H137" s="15" t="s">
        <v>8</v>
      </c>
      <c r="I137" s="13" t="s">
        <v>46</v>
      </c>
      <c r="J137" s="16">
        <v>64339</v>
      </c>
    </row>
    <row r="138" spans="2:10" ht="43.5" x14ac:dyDescent="0.25">
      <c r="B138" s="12" t="s">
        <v>409</v>
      </c>
      <c r="C138" s="13" t="s">
        <v>410</v>
      </c>
      <c r="D138" s="14" t="s">
        <v>290</v>
      </c>
      <c r="E138" s="14" t="s">
        <v>262</v>
      </c>
      <c r="F138" s="13" t="s">
        <v>411</v>
      </c>
      <c r="G138" s="13" t="s">
        <v>412</v>
      </c>
      <c r="H138" s="15" t="s">
        <v>8</v>
      </c>
      <c r="I138" s="34" t="s">
        <v>76</v>
      </c>
      <c r="J138" s="16">
        <v>50167</v>
      </c>
    </row>
    <row r="139" spans="2:10" ht="29.25" x14ac:dyDescent="0.25">
      <c r="B139" s="12" t="s">
        <v>460</v>
      </c>
      <c r="C139" s="13" t="s">
        <v>461</v>
      </c>
      <c r="D139" s="14" t="s">
        <v>290</v>
      </c>
      <c r="E139" s="14" t="s">
        <v>262</v>
      </c>
      <c r="F139" s="13" t="s">
        <v>462</v>
      </c>
      <c r="G139" s="13" t="s">
        <v>463</v>
      </c>
      <c r="H139" s="15" t="s">
        <v>104</v>
      </c>
      <c r="I139" s="13" t="s">
        <v>919</v>
      </c>
      <c r="J139" s="16">
        <v>142889</v>
      </c>
    </row>
    <row r="140" spans="2:10" x14ac:dyDescent="0.25">
      <c r="B140" s="25" t="s">
        <v>545</v>
      </c>
      <c r="C140" s="24" t="s">
        <v>461</v>
      </c>
      <c r="D140" s="23" t="s">
        <v>290</v>
      </c>
      <c r="E140" s="23" t="s">
        <v>262</v>
      </c>
      <c r="F140" s="24" t="s">
        <v>479</v>
      </c>
      <c r="G140" s="24" t="s">
        <v>546</v>
      </c>
      <c r="H140" s="26" t="s">
        <v>8</v>
      </c>
      <c r="I140" s="38" t="s">
        <v>76</v>
      </c>
      <c r="J140" s="16">
        <v>184805</v>
      </c>
    </row>
    <row r="141" spans="2:10" ht="29.25" x14ac:dyDescent="0.25">
      <c r="B141" s="12" t="s">
        <v>308</v>
      </c>
      <c r="C141" s="13" t="s">
        <v>309</v>
      </c>
      <c r="D141" s="14" t="s">
        <v>290</v>
      </c>
      <c r="E141" s="14" t="s">
        <v>262</v>
      </c>
      <c r="F141" s="13" t="s">
        <v>299</v>
      </c>
      <c r="G141" s="13" t="s">
        <v>310</v>
      </c>
      <c r="H141" s="15" t="s">
        <v>26</v>
      </c>
      <c r="I141" s="13" t="s">
        <v>76</v>
      </c>
      <c r="J141" s="16">
        <v>11600</v>
      </c>
    </row>
    <row r="142" spans="2:10" ht="29.25" x14ac:dyDescent="0.25">
      <c r="B142" s="17" t="s">
        <v>293</v>
      </c>
      <c r="C142" s="18" t="s">
        <v>294</v>
      </c>
      <c r="D142" s="19" t="s">
        <v>290</v>
      </c>
      <c r="E142" s="19" t="s">
        <v>262</v>
      </c>
      <c r="F142" s="18" t="s">
        <v>295</v>
      </c>
      <c r="G142" s="18" t="s">
        <v>296</v>
      </c>
      <c r="H142" s="20" t="s">
        <v>31</v>
      </c>
      <c r="I142" s="18" t="s">
        <v>9</v>
      </c>
      <c r="J142" s="21">
        <v>9000</v>
      </c>
    </row>
    <row r="143" spans="2:10" x14ac:dyDescent="0.25">
      <c r="B143" s="12" t="s">
        <v>305</v>
      </c>
      <c r="C143" s="13" t="s">
        <v>294</v>
      </c>
      <c r="D143" s="14" t="s">
        <v>290</v>
      </c>
      <c r="E143" s="14" t="s">
        <v>262</v>
      </c>
      <c r="F143" s="13" t="s">
        <v>306</v>
      </c>
      <c r="G143" s="13" t="s">
        <v>307</v>
      </c>
      <c r="H143" s="15" t="s">
        <v>31</v>
      </c>
      <c r="I143" s="24" t="s">
        <v>9</v>
      </c>
      <c r="J143" s="16">
        <v>11418</v>
      </c>
    </row>
    <row r="144" spans="2:10" ht="29.25" x14ac:dyDescent="0.25">
      <c r="B144" s="12" t="s">
        <v>329</v>
      </c>
      <c r="C144" s="13" t="s">
        <v>294</v>
      </c>
      <c r="D144" s="14" t="s">
        <v>290</v>
      </c>
      <c r="E144" s="14" t="s">
        <v>262</v>
      </c>
      <c r="F144" s="13" t="s">
        <v>330</v>
      </c>
      <c r="G144" s="13" t="s">
        <v>331</v>
      </c>
      <c r="H144" s="15" t="s">
        <v>26</v>
      </c>
      <c r="I144" s="13" t="s">
        <v>97</v>
      </c>
      <c r="J144" s="16">
        <v>18000</v>
      </c>
    </row>
    <row r="145" spans="2:10" ht="29.25" x14ac:dyDescent="0.25">
      <c r="B145" s="12" t="s">
        <v>350</v>
      </c>
      <c r="C145" s="13" t="s">
        <v>294</v>
      </c>
      <c r="D145" s="14" t="s">
        <v>290</v>
      </c>
      <c r="E145" s="14" t="s">
        <v>262</v>
      </c>
      <c r="F145" s="13" t="s">
        <v>306</v>
      </c>
      <c r="G145" s="13" t="s">
        <v>351</v>
      </c>
      <c r="H145" s="15" t="s">
        <v>31</v>
      </c>
      <c r="I145" s="13" t="s">
        <v>9</v>
      </c>
      <c r="J145" s="16">
        <v>21640</v>
      </c>
    </row>
    <row r="146" spans="2:10" ht="29.25" x14ac:dyDescent="0.25">
      <c r="B146" s="12" t="s">
        <v>361</v>
      </c>
      <c r="C146" s="13" t="s">
        <v>294</v>
      </c>
      <c r="D146" s="14" t="s">
        <v>290</v>
      </c>
      <c r="E146" s="14" t="s">
        <v>262</v>
      </c>
      <c r="F146" s="13" t="s">
        <v>362</v>
      </c>
      <c r="G146" s="13" t="s">
        <v>363</v>
      </c>
      <c r="H146" s="15" t="s">
        <v>31</v>
      </c>
      <c r="I146" s="13" t="s">
        <v>917</v>
      </c>
      <c r="J146" s="16">
        <v>28006</v>
      </c>
    </row>
    <row r="147" spans="2:10" ht="29.25" x14ac:dyDescent="0.25">
      <c r="B147" s="12" t="s">
        <v>364</v>
      </c>
      <c r="C147" s="13" t="s">
        <v>294</v>
      </c>
      <c r="D147" s="14" t="s">
        <v>290</v>
      </c>
      <c r="E147" s="14" t="s">
        <v>262</v>
      </c>
      <c r="F147" s="13" t="s">
        <v>362</v>
      </c>
      <c r="G147" s="13" t="s">
        <v>365</v>
      </c>
      <c r="H147" s="15" t="s">
        <v>31</v>
      </c>
      <c r="I147" s="13" t="s">
        <v>917</v>
      </c>
      <c r="J147" s="16">
        <v>28416</v>
      </c>
    </row>
    <row r="148" spans="2:10" ht="43.5" x14ac:dyDescent="0.25">
      <c r="B148" s="12" t="s">
        <v>547</v>
      </c>
      <c r="C148" s="13" t="s">
        <v>294</v>
      </c>
      <c r="D148" s="14" t="s">
        <v>290</v>
      </c>
      <c r="E148" s="14" t="s">
        <v>262</v>
      </c>
      <c r="F148" s="13" t="s">
        <v>550</v>
      </c>
      <c r="G148" s="13" t="s">
        <v>548</v>
      </c>
      <c r="H148" s="15" t="s">
        <v>31</v>
      </c>
      <c r="I148" s="13" t="s">
        <v>9</v>
      </c>
      <c r="J148" s="16">
        <v>42768</v>
      </c>
    </row>
    <row r="149" spans="2:10" ht="29.25" x14ac:dyDescent="0.25">
      <c r="B149" s="12" t="s">
        <v>549</v>
      </c>
      <c r="C149" s="13" t="s">
        <v>294</v>
      </c>
      <c r="D149" s="14" t="s">
        <v>290</v>
      </c>
      <c r="E149" s="14" t="s">
        <v>262</v>
      </c>
      <c r="F149" s="13" t="s">
        <v>550</v>
      </c>
      <c r="G149" s="13" t="s">
        <v>551</v>
      </c>
      <c r="H149" s="15" t="s">
        <v>31</v>
      </c>
      <c r="I149" s="13" t="s">
        <v>9</v>
      </c>
      <c r="J149" s="16">
        <v>18805</v>
      </c>
    </row>
    <row r="150" spans="2:10" x14ac:dyDescent="0.25">
      <c r="B150" s="25" t="s">
        <v>552</v>
      </c>
      <c r="C150" s="24" t="s">
        <v>553</v>
      </c>
      <c r="D150" s="23" t="s">
        <v>290</v>
      </c>
      <c r="E150" s="23" t="s">
        <v>262</v>
      </c>
      <c r="F150" s="24" t="s">
        <v>554</v>
      </c>
      <c r="G150" s="24" t="s">
        <v>555</v>
      </c>
      <c r="H150" s="26" t="s">
        <v>21</v>
      </c>
      <c r="I150" s="13" t="s">
        <v>76</v>
      </c>
      <c r="J150" s="16">
        <v>2000</v>
      </c>
    </row>
    <row r="151" spans="2:10" ht="29.25" x14ac:dyDescent="0.25">
      <c r="B151" s="12" t="s">
        <v>297</v>
      </c>
      <c r="C151" s="13" t="s">
        <v>298</v>
      </c>
      <c r="D151" s="14" t="s">
        <v>290</v>
      </c>
      <c r="E151" s="14" t="s">
        <v>262</v>
      </c>
      <c r="F151" s="13" t="s">
        <v>299</v>
      </c>
      <c r="G151" s="13" t="s">
        <v>300</v>
      </c>
      <c r="H151" s="15" t="s">
        <v>26</v>
      </c>
      <c r="I151" s="38" t="s">
        <v>76</v>
      </c>
      <c r="J151" s="21">
        <v>9070</v>
      </c>
    </row>
    <row r="152" spans="2:10" ht="43.5" x14ac:dyDescent="0.25">
      <c r="B152" s="25" t="s">
        <v>320</v>
      </c>
      <c r="C152" s="24" t="s">
        <v>321</v>
      </c>
      <c r="D152" s="23" t="s">
        <v>290</v>
      </c>
      <c r="E152" s="23" t="s">
        <v>262</v>
      </c>
      <c r="F152" s="24" t="s">
        <v>322</v>
      </c>
      <c r="G152" s="24" t="s">
        <v>323</v>
      </c>
      <c r="H152" s="26" t="s">
        <v>26</v>
      </c>
      <c r="I152" s="13" t="s">
        <v>9</v>
      </c>
      <c r="J152" s="16">
        <v>17309.86</v>
      </c>
    </row>
    <row r="153" spans="2:10" ht="29.25" x14ac:dyDescent="0.25">
      <c r="B153" s="12" t="s">
        <v>288</v>
      </c>
      <c r="C153" s="13" t="s">
        <v>289</v>
      </c>
      <c r="D153" s="14" t="s">
        <v>290</v>
      </c>
      <c r="E153" s="14" t="s">
        <v>262</v>
      </c>
      <c r="F153" s="13" t="s">
        <v>291</v>
      </c>
      <c r="G153" s="13" t="s">
        <v>292</v>
      </c>
      <c r="H153" s="15" t="s">
        <v>8</v>
      </c>
      <c r="I153" s="13" t="s">
        <v>76</v>
      </c>
      <c r="J153" s="16">
        <v>8000</v>
      </c>
    </row>
    <row r="154" spans="2:10" x14ac:dyDescent="0.25">
      <c r="B154" s="12" t="s">
        <v>374</v>
      </c>
      <c r="C154" s="13" t="s">
        <v>375</v>
      </c>
      <c r="D154" s="14" t="s">
        <v>337</v>
      </c>
      <c r="E154" s="14" t="s">
        <v>262</v>
      </c>
      <c r="F154" s="13" t="s">
        <v>926</v>
      </c>
      <c r="G154" s="13" t="s">
        <v>376</v>
      </c>
      <c r="H154" s="15" t="s">
        <v>8</v>
      </c>
      <c r="I154" s="13" t="s">
        <v>9</v>
      </c>
      <c r="J154" s="16">
        <v>35872</v>
      </c>
    </row>
    <row r="155" spans="2:10" x14ac:dyDescent="0.25">
      <c r="B155" s="12" t="s">
        <v>335</v>
      </c>
      <c r="C155" s="13" t="s">
        <v>336</v>
      </c>
      <c r="D155" s="14" t="s">
        <v>337</v>
      </c>
      <c r="E155" s="14" t="s">
        <v>262</v>
      </c>
      <c r="F155" s="13" t="s">
        <v>13</v>
      </c>
      <c r="G155" s="13" t="s">
        <v>338</v>
      </c>
      <c r="H155" s="15" t="s">
        <v>15</v>
      </c>
      <c r="I155" s="13" t="s">
        <v>46</v>
      </c>
      <c r="J155" s="16">
        <v>20000</v>
      </c>
    </row>
    <row r="156" spans="2:10" ht="29.25" x14ac:dyDescent="0.25">
      <c r="B156" s="12" t="s">
        <v>468</v>
      </c>
      <c r="C156" s="13" t="s">
        <v>469</v>
      </c>
      <c r="D156" s="14" t="s">
        <v>356</v>
      </c>
      <c r="E156" s="14" t="s">
        <v>262</v>
      </c>
      <c r="F156" s="13" t="s">
        <v>726</v>
      </c>
      <c r="G156" s="13" t="s">
        <v>470</v>
      </c>
      <c r="H156" s="15" t="s">
        <v>8</v>
      </c>
      <c r="I156" s="13" t="s">
        <v>79</v>
      </c>
      <c r="J156" s="16">
        <v>179983</v>
      </c>
    </row>
    <row r="157" spans="2:10" ht="43.5" x14ac:dyDescent="0.25">
      <c r="B157" s="17" t="s">
        <v>578</v>
      </c>
      <c r="C157" s="18" t="s">
        <v>579</v>
      </c>
      <c r="D157" s="28" t="s">
        <v>356</v>
      </c>
      <c r="E157" s="28" t="s">
        <v>262</v>
      </c>
      <c r="F157" s="18" t="s">
        <v>580</v>
      </c>
      <c r="G157" s="18" t="s">
        <v>581</v>
      </c>
      <c r="H157" s="20" t="s">
        <v>582</v>
      </c>
      <c r="I157" s="18" t="s">
        <v>76</v>
      </c>
      <c r="J157" s="21" t="s">
        <v>583</v>
      </c>
    </row>
    <row r="158" spans="2:10" ht="29.25" x14ac:dyDescent="0.25">
      <c r="B158" s="12" t="s">
        <v>354</v>
      </c>
      <c r="C158" s="13" t="s">
        <v>355</v>
      </c>
      <c r="D158" s="14" t="s">
        <v>356</v>
      </c>
      <c r="E158" s="14" t="s">
        <v>262</v>
      </c>
      <c r="F158" s="13" t="s">
        <v>357</v>
      </c>
      <c r="G158" s="13" t="s">
        <v>358</v>
      </c>
      <c r="H158" s="15" t="s">
        <v>8</v>
      </c>
      <c r="I158" s="13" t="s">
        <v>76</v>
      </c>
      <c r="J158" s="16">
        <v>23674</v>
      </c>
    </row>
    <row r="159" spans="2:10" ht="29.25" x14ac:dyDescent="0.25">
      <c r="B159" s="12" t="s">
        <v>359</v>
      </c>
      <c r="C159" s="13" t="s">
        <v>360</v>
      </c>
      <c r="D159" s="14" t="s">
        <v>356</v>
      </c>
      <c r="E159" s="14" t="s">
        <v>262</v>
      </c>
      <c r="F159" s="13" t="s">
        <v>961</v>
      </c>
      <c r="G159" s="13" t="s">
        <v>358</v>
      </c>
      <c r="H159" s="15" t="s">
        <v>8</v>
      </c>
      <c r="I159" s="13" t="s">
        <v>76</v>
      </c>
      <c r="J159" s="16">
        <v>24920</v>
      </c>
    </row>
    <row r="160" spans="2:10" ht="43.5" x14ac:dyDescent="0.25">
      <c r="B160" s="12" t="s">
        <v>494</v>
      </c>
      <c r="C160" s="13" t="s">
        <v>495</v>
      </c>
      <c r="D160" s="14" t="s">
        <v>356</v>
      </c>
      <c r="E160" s="14" t="s">
        <v>262</v>
      </c>
      <c r="F160" s="13" t="s">
        <v>928</v>
      </c>
      <c r="G160" s="13" t="s">
        <v>496</v>
      </c>
      <c r="H160" s="15" t="s">
        <v>8</v>
      </c>
      <c r="I160" s="13" t="s">
        <v>76</v>
      </c>
      <c r="J160" s="16">
        <v>264704</v>
      </c>
    </row>
    <row r="161" spans="2:10" ht="29.25" x14ac:dyDescent="0.25">
      <c r="B161" s="12" t="s">
        <v>487</v>
      </c>
      <c r="C161" s="13" t="s">
        <v>488</v>
      </c>
      <c r="D161" s="14" t="s">
        <v>356</v>
      </c>
      <c r="E161" s="14" t="s">
        <v>262</v>
      </c>
      <c r="F161" s="13" t="s">
        <v>927</v>
      </c>
      <c r="G161" s="13" t="s">
        <v>489</v>
      </c>
      <c r="H161" s="15" t="s">
        <v>8</v>
      </c>
      <c r="I161" s="13" t="s">
        <v>76</v>
      </c>
      <c r="J161" s="16">
        <v>238414</v>
      </c>
    </row>
    <row r="162" spans="2:10" ht="29.25" x14ac:dyDescent="0.25">
      <c r="B162" s="25" t="s">
        <v>556</v>
      </c>
      <c r="C162" s="24" t="s">
        <v>557</v>
      </c>
      <c r="D162" s="23" t="s">
        <v>558</v>
      </c>
      <c r="E162" s="23" t="s">
        <v>262</v>
      </c>
      <c r="F162" s="24" t="s">
        <v>559</v>
      </c>
      <c r="G162" s="24" t="s">
        <v>560</v>
      </c>
      <c r="H162" s="26" t="s">
        <v>8</v>
      </c>
      <c r="I162" s="38" t="s">
        <v>519</v>
      </c>
      <c r="J162" s="16">
        <v>580720</v>
      </c>
    </row>
    <row r="163" spans="2:10" ht="29.25" x14ac:dyDescent="0.25">
      <c r="B163" s="12" t="s">
        <v>426</v>
      </c>
      <c r="C163" s="13" t="s">
        <v>427</v>
      </c>
      <c r="D163" s="14" t="s">
        <v>397</v>
      </c>
      <c r="E163" s="14" t="s">
        <v>262</v>
      </c>
      <c r="F163" s="13" t="s">
        <v>223</v>
      </c>
      <c r="G163" s="13" t="s">
        <v>428</v>
      </c>
      <c r="H163" s="15" t="s">
        <v>8</v>
      </c>
      <c r="I163" s="13" t="s">
        <v>76</v>
      </c>
      <c r="J163" s="16">
        <v>65000</v>
      </c>
    </row>
    <row r="164" spans="2:10" ht="43.5" x14ac:dyDescent="0.25">
      <c r="B164" s="25" t="s">
        <v>497</v>
      </c>
      <c r="C164" s="24" t="s">
        <v>427</v>
      </c>
      <c r="D164" s="23" t="s">
        <v>397</v>
      </c>
      <c r="E164" s="23" t="s">
        <v>262</v>
      </c>
      <c r="F164" s="24" t="s">
        <v>223</v>
      </c>
      <c r="G164" s="24" t="s">
        <v>498</v>
      </c>
      <c r="H164" s="26" t="s">
        <v>8</v>
      </c>
      <c r="I164" s="13" t="s">
        <v>76</v>
      </c>
      <c r="J164" s="16">
        <v>275876</v>
      </c>
    </row>
    <row r="165" spans="2:10" ht="29.25" x14ac:dyDescent="0.25">
      <c r="B165" s="12" t="s">
        <v>499</v>
      </c>
      <c r="C165" s="13" t="s">
        <v>427</v>
      </c>
      <c r="D165" s="14" t="s">
        <v>397</v>
      </c>
      <c r="E165" s="14" t="s">
        <v>262</v>
      </c>
      <c r="F165" s="13" t="s">
        <v>223</v>
      </c>
      <c r="G165" s="13" t="s">
        <v>500</v>
      </c>
      <c r="H165" s="15" t="s">
        <v>8</v>
      </c>
      <c r="I165" s="24" t="s">
        <v>76</v>
      </c>
      <c r="J165" s="16">
        <v>277871</v>
      </c>
    </row>
    <row r="166" spans="2:10" ht="29.25" x14ac:dyDescent="0.25">
      <c r="B166" s="12" t="s">
        <v>395</v>
      </c>
      <c r="C166" s="13" t="s">
        <v>396</v>
      </c>
      <c r="D166" s="14" t="s">
        <v>397</v>
      </c>
      <c r="E166" s="14" t="s">
        <v>262</v>
      </c>
      <c r="F166" s="13" t="s">
        <v>398</v>
      </c>
      <c r="G166" s="13" t="s">
        <v>399</v>
      </c>
      <c r="H166" s="15" t="s">
        <v>31</v>
      </c>
      <c r="I166" s="13" t="s">
        <v>76</v>
      </c>
      <c r="J166" s="16">
        <v>43759</v>
      </c>
    </row>
    <row r="167" spans="2:10" ht="29.25" x14ac:dyDescent="0.25">
      <c r="B167" s="12" t="s">
        <v>407</v>
      </c>
      <c r="C167" s="13" t="s">
        <v>396</v>
      </c>
      <c r="D167" s="14" t="s">
        <v>397</v>
      </c>
      <c r="E167" s="14" t="s">
        <v>262</v>
      </c>
      <c r="F167" s="13" t="s">
        <v>398</v>
      </c>
      <c r="G167" s="13" t="s">
        <v>408</v>
      </c>
      <c r="H167" s="15" t="s">
        <v>31</v>
      </c>
      <c r="I167" s="13" t="s">
        <v>76</v>
      </c>
      <c r="J167" s="16">
        <v>50000</v>
      </c>
    </row>
    <row r="168" spans="2:10" ht="29.25" x14ac:dyDescent="0.25">
      <c r="B168" s="12" t="s">
        <v>481</v>
      </c>
      <c r="C168" s="13" t="s">
        <v>482</v>
      </c>
      <c r="D168" s="14" t="s">
        <v>397</v>
      </c>
      <c r="E168" s="14" t="s">
        <v>262</v>
      </c>
      <c r="F168" s="13" t="s">
        <v>483</v>
      </c>
      <c r="G168" s="13" t="s">
        <v>484</v>
      </c>
      <c r="H168" s="15" t="s">
        <v>8</v>
      </c>
      <c r="I168" s="13" t="s">
        <v>76</v>
      </c>
      <c r="J168" s="16">
        <v>206550</v>
      </c>
    </row>
    <row r="169" spans="2:10" ht="29.25" x14ac:dyDescent="0.25">
      <c r="B169" s="12" t="s">
        <v>475</v>
      </c>
      <c r="C169" s="13" t="s">
        <v>476</v>
      </c>
      <c r="D169" s="14" t="s">
        <v>477</v>
      </c>
      <c r="E169" s="14" t="s">
        <v>478</v>
      </c>
      <c r="F169" s="13" t="s">
        <v>479</v>
      </c>
      <c r="G169" s="13" t="s">
        <v>480</v>
      </c>
      <c r="H169" s="15" t="s">
        <v>8</v>
      </c>
      <c r="I169" s="13" t="s">
        <v>76</v>
      </c>
      <c r="J169" s="16">
        <v>188734</v>
      </c>
    </row>
    <row r="170" spans="2:10" ht="29.25" x14ac:dyDescent="0.25">
      <c r="B170" s="12" t="s">
        <v>455</v>
      </c>
      <c r="C170" s="13" t="s">
        <v>456</v>
      </c>
      <c r="D170" s="14" t="s">
        <v>457</v>
      </c>
      <c r="E170" s="14" t="s">
        <v>262</v>
      </c>
      <c r="F170" s="13" t="s">
        <v>458</v>
      </c>
      <c r="G170" s="13" t="s">
        <v>459</v>
      </c>
      <c r="H170" s="15" t="s">
        <v>8</v>
      </c>
      <c r="I170" s="13" t="s">
        <v>97</v>
      </c>
      <c r="J170" s="16">
        <v>122818</v>
      </c>
    </row>
    <row r="171" spans="2:10" ht="29.25" x14ac:dyDescent="0.25">
      <c r="B171" s="17" t="s">
        <v>485</v>
      </c>
      <c r="C171" s="18" t="s">
        <v>456</v>
      </c>
      <c r="D171" s="19" t="s">
        <v>457</v>
      </c>
      <c r="E171" s="19" t="s">
        <v>262</v>
      </c>
      <c r="F171" s="18" t="s">
        <v>223</v>
      </c>
      <c r="G171" s="18" t="s">
        <v>486</v>
      </c>
      <c r="H171" s="20" t="s">
        <v>8</v>
      </c>
      <c r="I171" s="18" t="s">
        <v>76</v>
      </c>
      <c r="J171" s="21">
        <v>228251</v>
      </c>
    </row>
    <row r="172" spans="2:10" ht="29.25" x14ac:dyDescent="0.25">
      <c r="B172" s="12" t="s">
        <v>561</v>
      </c>
      <c r="C172" s="13" t="s">
        <v>482</v>
      </c>
      <c r="D172" s="23" t="s">
        <v>562</v>
      </c>
      <c r="E172" s="23" t="s">
        <v>262</v>
      </c>
      <c r="F172" s="13" t="s">
        <v>479</v>
      </c>
      <c r="G172" s="13" t="s">
        <v>563</v>
      </c>
      <c r="H172" s="15" t="s">
        <v>8</v>
      </c>
      <c r="I172" s="24" t="s">
        <v>76</v>
      </c>
      <c r="J172" s="16">
        <v>180852</v>
      </c>
    </row>
    <row r="173" spans="2:10" ht="29.25" x14ac:dyDescent="0.25">
      <c r="B173" s="12" t="s">
        <v>413</v>
      </c>
      <c r="C173" s="13" t="s">
        <v>414</v>
      </c>
      <c r="D173" s="14" t="s">
        <v>272</v>
      </c>
      <c r="E173" s="14" t="s">
        <v>262</v>
      </c>
      <c r="F173" s="13" t="s">
        <v>962</v>
      </c>
      <c r="G173" s="13" t="s">
        <v>415</v>
      </c>
      <c r="H173" s="15" t="s">
        <v>8</v>
      </c>
      <c r="I173" s="13" t="s">
        <v>9</v>
      </c>
      <c r="J173" s="16">
        <v>51000</v>
      </c>
    </row>
    <row r="174" spans="2:10" ht="29.25" x14ac:dyDescent="0.25">
      <c r="B174" s="12" t="s">
        <v>311</v>
      </c>
      <c r="C174" s="13" t="s">
        <v>312</v>
      </c>
      <c r="D174" s="14" t="s">
        <v>272</v>
      </c>
      <c r="E174" s="14" t="s">
        <v>262</v>
      </c>
      <c r="F174" s="13" t="s">
        <v>313</v>
      </c>
      <c r="G174" s="13" t="s">
        <v>314</v>
      </c>
      <c r="H174" s="15" t="s">
        <v>26</v>
      </c>
      <c r="I174" s="13" t="s">
        <v>9</v>
      </c>
      <c r="J174" s="16">
        <v>13351.76</v>
      </c>
    </row>
    <row r="175" spans="2:10" ht="29.25" x14ac:dyDescent="0.25">
      <c r="B175" s="12" t="s">
        <v>382</v>
      </c>
      <c r="C175" s="13" t="s">
        <v>383</v>
      </c>
      <c r="D175" s="14" t="s">
        <v>272</v>
      </c>
      <c r="E175" s="14" t="s">
        <v>262</v>
      </c>
      <c r="F175" s="13" t="s">
        <v>384</v>
      </c>
      <c r="G175" s="13" t="s">
        <v>385</v>
      </c>
      <c r="H175" s="15" t="s">
        <v>8</v>
      </c>
      <c r="I175" s="13" t="s">
        <v>9</v>
      </c>
      <c r="J175" s="16">
        <v>40000</v>
      </c>
    </row>
    <row r="176" spans="2:10" ht="29.25" x14ac:dyDescent="0.25">
      <c r="B176" s="12" t="s">
        <v>339</v>
      </c>
      <c r="C176" s="13" t="s">
        <v>340</v>
      </c>
      <c r="D176" s="14" t="s">
        <v>272</v>
      </c>
      <c r="E176" s="14" t="s">
        <v>262</v>
      </c>
      <c r="F176" s="13" t="s">
        <v>341</v>
      </c>
      <c r="G176" s="13" t="s">
        <v>342</v>
      </c>
      <c r="H176" s="15" t="s">
        <v>26</v>
      </c>
      <c r="I176" s="13" t="s">
        <v>9</v>
      </c>
      <c r="J176" s="16">
        <v>20233</v>
      </c>
    </row>
    <row r="177" spans="2:10" ht="29.25" x14ac:dyDescent="0.25">
      <c r="B177" s="12" t="s">
        <v>270</v>
      </c>
      <c r="C177" s="13" t="s">
        <v>271</v>
      </c>
      <c r="D177" s="14" t="s">
        <v>272</v>
      </c>
      <c r="E177" s="14" t="s">
        <v>262</v>
      </c>
      <c r="F177" s="13" t="s">
        <v>273</v>
      </c>
      <c r="G177" s="13" t="s">
        <v>274</v>
      </c>
      <c r="H177" s="15" t="s">
        <v>15</v>
      </c>
      <c r="I177" s="13" t="s">
        <v>9</v>
      </c>
      <c r="J177" s="16">
        <v>3900</v>
      </c>
    </row>
    <row r="178" spans="2:10" ht="29.25" x14ac:dyDescent="0.25">
      <c r="B178" s="12" t="s">
        <v>285</v>
      </c>
      <c r="C178" s="13" t="s">
        <v>271</v>
      </c>
      <c r="D178" s="14" t="s">
        <v>272</v>
      </c>
      <c r="E178" s="14" t="s">
        <v>262</v>
      </c>
      <c r="F178" s="13" t="s">
        <v>286</v>
      </c>
      <c r="G178" s="13" t="s">
        <v>287</v>
      </c>
      <c r="H178" s="15" t="s">
        <v>15</v>
      </c>
      <c r="I178" s="13" t="s">
        <v>9</v>
      </c>
      <c r="J178" s="16">
        <v>7750</v>
      </c>
    </row>
    <row r="179" spans="2:10" ht="29.25" x14ac:dyDescent="0.25">
      <c r="B179" s="12" t="s">
        <v>420</v>
      </c>
      <c r="C179" s="13" t="s">
        <v>340</v>
      </c>
      <c r="D179" s="14" t="s">
        <v>421</v>
      </c>
      <c r="E179" s="14" t="s">
        <v>262</v>
      </c>
      <c r="F179" s="13" t="s">
        <v>422</v>
      </c>
      <c r="G179" s="13" t="s">
        <v>423</v>
      </c>
      <c r="H179" s="15" t="s">
        <v>26</v>
      </c>
      <c r="I179" s="13" t="s">
        <v>9</v>
      </c>
      <c r="J179" s="16">
        <v>55000</v>
      </c>
    </row>
    <row r="180" spans="2:10" ht="29.25" x14ac:dyDescent="0.25">
      <c r="B180" s="12" t="s">
        <v>377</v>
      </c>
      <c r="C180" s="13" t="s">
        <v>378</v>
      </c>
      <c r="D180" s="14" t="s">
        <v>379</v>
      </c>
      <c r="E180" s="14" t="s">
        <v>262</v>
      </c>
      <c r="F180" s="13" t="s">
        <v>380</v>
      </c>
      <c r="G180" s="13" t="s">
        <v>381</v>
      </c>
      <c r="H180" s="15" t="s">
        <v>31</v>
      </c>
      <c r="I180" s="13" t="s">
        <v>76</v>
      </c>
      <c r="J180" s="16">
        <v>39584</v>
      </c>
    </row>
    <row r="181" spans="2:10" x14ac:dyDescent="0.25">
      <c r="B181" s="12" t="s">
        <v>520</v>
      </c>
      <c r="C181" s="13" t="s">
        <v>521</v>
      </c>
      <c r="D181" s="14" t="s">
        <v>522</v>
      </c>
      <c r="E181" s="14" t="s">
        <v>262</v>
      </c>
      <c r="F181" s="13" t="s">
        <v>223</v>
      </c>
      <c r="G181" s="13" t="s">
        <v>523</v>
      </c>
      <c r="H181" s="15" t="s">
        <v>8</v>
      </c>
      <c r="I181" s="13" t="s">
        <v>76</v>
      </c>
      <c r="J181" s="16">
        <v>449095</v>
      </c>
    </row>
    <row r="182" spans="2:10" ht="29.25" x14ac:dyDescent="0.25">
      <c r="B182" s="17" t="s">
        <v>301</v>
      </c>
      <c r="C182" s="18" t="s">
        <v>302</v>
      </c>
      <c r="D182" s="19" t="s">
        <v>303</v>
      </c>
      <c r="E182" s="19" t="s">
        <v>262</v>
      </c>
      <c r="F182" s="18" t="s">
        <v>961</v>
      </c>
      <c r="G182" s="18" t="s">
        <v>304</v>
      </c>
      <c r="H182" s="20" t="s">
        <v>8</v>
      </c>
      <c r="I182" s="18" t="s">
        <v>76</v>
      </c>
      <c r="J182" s="21">
        <v>10750</v>
      </c>
    </row>
    <row r="183" spans="2:10" ht="43.5" x14ac:dyDescent="0.25">
      <c r="B183" s="17" t="s">
        <v>505</v>
      </c>
      <c r="C183" s="18" t="s">
        <v>506</v>
      </c>
      <c r="D183" s="28" t="s">
        <v>317</v>
      </c>
      <c r="E183" s="19" t="s">
        <v>262</v>
      </c>
      <c r="F183" s="38" t="s">
        <v>507</v>
      </c>
      <c r="G183" s="18" t="s">
        <v>508</v>
      </c>
      <c r="H183" s="20" t="s">
        <v>15</v>
      </c>
      <c r="I183" s="18" t="s">
        <v>915</v>
      </c>
      <c r="J183" s="21">
        <v>344766</v>
      </c>
    </row>
    <row r="184" spans="2:10" x14ac:dyDescent="0.25">
      <c r="B184" s="12" t="s">
        <v>366</v>
      </c>
      <c r="C184" s="13" t="s">
        <v>367</v>
      </c>
      <c r="D184" s="14" t="s">
        <v>317</v>
      </c>
      <c r="E184" s="14" t="s">
        <v>262</v>
      </c>
      <c r="F184" s="13" t="s">
        <v>368</v>
      </c>
      <c r="G184" s="13" t="s">
        <v>369</v>
      </c>
      <c r="H184" s="15" t="s">
        <v>8</v>
      </c>
      <c r="I184" s="24" t="s">
        <v>76</v>
      </c>
      <c r="J184" s="16">
        <v>33859.980000000003</v>
      </c>
    </row>
    <row r="185" spans="2:10" ht="29.25" x14ac:dyDescent="0.25">
      <c r="B185" s="25" t="s">
        <v>370</v>
      </c>
      <c r="C185" s="13" t="s">
        <v>371</v>
      </c>
      <c r="D185" s="14" t="s">
        <v>317</v>
      </c>
      <c r="E185" s="14" t="s">
        <v>262</v>
      </c>
      <c r="F185" s="13" t="s">
        <v>372</v>
      </c>
      <c r="G185" s="13" t="s">
        <v>373</v>
      </c>
      <c r="H185" s="15" t="s">
        <v>126</v>
      </c>
      <c r="I185" s="13" t="s">
        <v>9</v>
      </c>
      <c r="J185" s="16">
        <v>35180</v>
      </c>
    </row>
    <row r="186" spans="2:10" ht="29.25" x14ac:dyDescent="0.25">
      <c r="B186" s="12" t="s">
        <v>464</v>
      </c>
      <c r="C186" s="13" t="s">
        <v>465</v>
      </c>
      <c r="D186" s="14" t="s">
        <v>317</v>
      </c>
      <c r="E186" s="14" t="s">
        <v>262</v>
      </c>
      <c r="F186" s="18" t="s">
        <v>466</v>
      </c>
      <c r="G186" s="13" t="s">
        <v>467</v>
      </c>
      <c r="H186" s="20" t="s">
        <v>21</v>
      </c>
      <c r="I186" s="13" t="s">
        <v>76</v>
      </c>
      <c r="J186" s="21">
        <v>153080</v>
      </c>
    </row>
    <row r="187" spans="2:10" ht="29.25" x14ac:dyDescent="0.25">
      <c r="B187" s="12" t="s">
        <v>315</v>
      </c>
      <c r="C187" s="13" t="s">
        <v>316</v>
      </c>
      <c r="D187" s="14" t="s">
        <v>317</v>
      </c>
      <c r="E187" s="14" t="s">
        <v>262</v>
      </c>
      <c r="F187" s="13" t="s">
        <v>318</v>
      </c>
      <c r="G187" s="13" t="s">
        <v>319</v>
      </c>
      <c r="H187" s="15" t="s">
        <v>8</v>
      </c>
      <c r="I187" s="13" t="s">
        <v>76</v>
      </c>
      <c r="J187" s="16">
        <v>16000</v>
      </c>
    </row>
    <row r="188" spans="2:10" ht="57.75" x14ac:dyDescent="0.25">
      <c r="B188" s="25" t="s">
        <v>452</v>
      </c>
      <c r="C188" s="24" t="s">
        <v>316</v>
      </c>
      <c r="D188" s="23" t="s">
        <v>317</v>
      </c>
      <c r="E188" s="23" t="s">
        <v>262</v>
      </c>
      <c r="F188" s="24" t="s">
        <v>453</v>
      </c>
      <c r="G188" s="24" t="s">
        <v>454</v>
      </c>
      <c r="H188" s="26" t="s">
        <v>213</v>
      </c>
      <c r="I188" s="13" t="s">
        <v>76</v>
      </c>
      <c r="J188" s="16">
        <v>113788</v>
      </c>
    </row>
    <row r="189" spans="2:10" ht="43.5" x14ac:dyDescent="0.25">
      <c r="B189" s="25" t="s">
        <v>440</v>
      </c>
      <c r="C189" s="24" t="s">
        <v>441</v>
      </c>
      <c r="D189" s="23" t="s">
        <v>326</v>
      </c>
      <c r="E189" s="23" t="s">
        <v>262</v>
      </c>
      <c r="F189" s="24" t="s">
        <v>442</v>
      </c>
      <c r="G189" s="24" t="s">
        <v>443</v>
      </c>
      <c r="H189" s="26" t="s">
        <v>8</v>
      </c>
      <c r="I189" s="13" t="s">
        <v>46</v>
      </c>
      <c r="J189" s="16">
        <v>77612</v>
      </c>
    </row>
    <row r="190" spans="2:10" ht="43.5" x14ac:dyDescent="0.25">
      <c r="B190" s="25" t="s">
        <v>444</v>
      </c>
      <c r="C190" s="24" t="s">
        <v>441</v>
      </c>
      <c r="D190" s="23" t="s">
        <v>326</v>
      </c>
      <c r="E190" s="23" t="s">
        <v>262</v>
      </c>
      <c r="F190" s="24" t="s">
        <v>445</v>
      </c>
      <c r="G190" s="24" t="s">
        <v>446</v>
      </c>
      <c r="H190" s="26" t="s">
        <v>8</v>
      </c>
      <c r="I190" s="13" t="s">
        <v>46</v>
      </c>
      <c r="J190" s="16">
        <v>77612</v>
      </c>
    </row>
    <row r="191" spans="2:10" x14ac:dyDescent="0.25">
      <c r="B191" s="12" t="s">
        <v>564</v>
      </c>
      <c r="C191" s="13" t="s">
        <v>565</v>
      </c>
      <c r="D191" s="14" t="s">
        <v>326</v>
      </c>
      <c r="E191" s="14" t="s">
        <v>262</v>
      </c>
      <c r="F191" s="13" t="s">
        <v>566</v>
      </c>
      <c r="G191" s="13" t="s">
        <v>567</v>
      </c>
      <c r="H191" s="15" t="s">
        <v>8</v>
      </c>
      <c r="I191" s="24" t="s">
        <v>9</v>
      </c>
      <c r="J191" s="16">
        <v>1200</v>
      </c>
    </row>
    <row r="192" spans="2:10" ht="29.25" x14ac:dyDescent="0.25">
      <c r="B192" s="12" t="s">
        <v>324</v>
      </c>
      <c r="C192" s="13" t="s">
        <v>325</v>
      </c>
      <c r="D192" s="23" t="s">
        <v>326</v>
      </c>
      <c r="E192" s="14" t="s">
        <v>262</v>
      </c>
      <c r="F192" s="13" t="s">
        <v>327</v>
      </c>
      <c r="G192" s="13" t="s">
        <v>328</v>
      </c>
      <c r="H192" s="15" t="s">
        <v>26</v>
      </c>
      <c r="I192" s="13" t="s">
        <v>97</v>
      </c>
      <c r="J192" s="16">
        <v>17711</v>
      </c>
    </row>
    <row r="193" spans="2:10" ht="29.25" x14ac:dyDescent="0.25">
      <c r="B193" s="17" t="s">
        <v>433</v>
      </c>
      <c r="C193" s="18" t="s">
        <v>434</v>
      </c>
      <c r="D193" s="28" t="s">
        <v>326</v>
      </c>
      <c r="E193" s="19" t="s">
        <v>262</v>
      </c>
      <c r="F193" s="18" t="s">
        <v>223</v>
      </c>
      <c r="G193" s="18" t="s">
        <v>435</v>
      </c>
      <c r="H193" s="20" t="s">
        <v>8</v>
      </c>
      <c r="I193" s="18" t="s">
        <v>46</v>
      </c>
      <c r="J193" s="21">
        <v>73472</v>
      </c>
    </row>
    <row r="194" spans="2:10" x14ac:dyDescent="0.25">
      <c r="B194" s="25" t="s">
        <v>449</v>
      </c>
      <c r="C194" s="24" t="s">
        <v>450</v>
      </c>
      <c r="D194" s="23" t="s">
        <v>326</v>
      </c>
      <c r="E194" s="23" t="s">
        <v>262</v>
      </c>
      <c r="F194" s="24" t="s">
        <v>223</v>
      </c>
      <c r="G194" s="24" t="s">
        <v>451</v>
      </c>
      <c r="H194" s="15" t="s">
        <v>8</v>
      </c>
      <c r="I194" s="13" t="s">
        <v>76</v>
      </c>
      <c r="J194" s="16">
        <v>92193</v>
      </c>
    </row>
    <row r="195" spans="2:10" x14ac:dyDescent="0.25">
      <c r="B195" s="17" t="s">
        <v>511</v>
      </c>
      <c r="C195" s="18" t="s">
        <v>512</v>
      </c>
      <c r="D195" s="19" t="s">
        <v>513</v>
      </c>
      <c r="E195" s="19" t="s">
        <v>262</v>
      </c>
      <c r="F195" s="18" t="s">
        <v>514</v>
      </c>
      <c r="G195" s="18" t="s">
        <v>515</v>
      </c>
      <c r="H195" s="20" t="s">
        <v>31</v>
      </c>
      <c r="I195" s="18" t="s">
        <v>46</v>
      </c>
      <c r="J195" s="21">
        <v>373914</v>
      </c>
    </row>
    <row r="196" spans="2:10" ht="43.5" x14ac:dyDescent="0.25">
      <c r="B196" s="12" t="s">
        <v>275</v>
      </c>
      <c r="C196" s="24" t="s">
        <v>276</v>
      </c>
      <c r="D196" s="14" t="s">
        <v>261</v>
      </c>
      <c r="E196" s="14" t="s">
        <v>262</v>
      </c>
      <c r="F196" s="24" t="s">
        <v>277</v>
      </c>
      <c r="G196" s="24" t="s">
        <v>278</v>
      </c>
      <c r="H196" s="26" t="s">
        <v>8</v>
      </c>
      <c r="I196" s="24" t="s">
        <v>76</v>
      </c>
      <c r="J196" s="16">
        <v>5500</v>
      </c>
    </row>
    <row r="197" spans="2:10" ht="29.25" x14ac:dyDescent="0.25">
      <c r="B197" s="12" t="s">
        <v>332</v>
      </c>
      <c r="C197" s="13" t="s">
        <v>276</v>
      </c>
      <c r="D197" s="14" t="s">
        <v>261</v>
      </c>
      <c r="E197" s="14" t="s">
        <v>262</v>
      </c>
      <c r="F197" s="13" t="s">
        <v>333</v>
      </c>
      <c r="G197" s="13" t="s">
        <v>334</v>
      </c>
      <c r="H197" s="15" t="s">
        <v>26</v>
      </c>
      <c r="I197" s="13" t="s">
        <v>76</v>
      </c>
      <c r="J197" s="16">
        <v>19800</v>
      </c>
    </row>
    <row r="198" spans="2:10" ht="29.25" x14ac:dyDescent="0.25">
      <c r="B198" s="12" t="s">
        <v>400</v>
      </c>
      <c r="C198" s="13" t="s">
        <v>276</v>
      </c>
      <c r="D198" s="14" t="s">
        <v>261</v>
      </c>
      <c r="E198" s="14" t="s">
        <v>262</v>
      </c>
      <c r="F198" s="13" t="s">
        <v>401</v>
      </c>
      <c r="G198" s="13" t="s">
        <v>402</v>
      </c>
      <c r="H198" s="15" t="s">
        <v>26</v>
      </c>
      <c r="I198" s="13" t="s">
        <v>76</v>
      </c>
      <c r="J198" s="16">
        <v>44350</v>
      </c>
    </row>
    <row r="199" spans="2:10" x14ac:dyDescent="0.25">
      <c r="B199" s="51" t="s">
        <v>447</v>
      </c>
      <c r="C199" s="38" t="s">
        <v>276</v>
      </c>
      <c r="D199" s="28" t="s">
        <v>261</v>
      </c>
      <c r="E199" s="28" t="s">
        <v>262</v>
      </c>
      <c r="F199" s="38" t="s">
        <v>368</v>
      </c>
      <c r="G199" s="38" t="s">
        <v>448</v>
      </c>
      <c r="H199" s="37" t="s">
        <v>8</v>
      </c>
      <c r="I199" s="38" t="s">
        <v>76</v>
      </c>
      <c r="J199" s="21">
        <v>86000</v>
      </c>
    </row>
    <row r="200" spans="2:10" x14ac:dyDescent="0.25">
      <c r="B200" s="12" t="s">
        <v>259</v>
      </c>
      <c r="C200" s="13" t="s">
        <v>260</v>
      </c>
      <c r="D200" s="14" t="s">
        <v>261</v>
      </c>
      <c r="E200" s="14" t="s">
        <v>262</v>
      </c>
      <c r="F200" s="13" t="s">
        <v>263</v>
      </c>
      <c r="G200" s="13" t="s">
        <v>264</v>
      </c>
      <c r="H200" s="15" t="s">
        <v>31</v>
      </c>
      <c r="I200" s="24" t="s">
        <v>76</v>
      </c>
      <c r="J200" s="16">
        <v>1850</v>
      </c>
    </row>
    <row r="201" spans="2:10" x14ac:dyDescent="0.25">
      <c r="B201" s="12" t="s">
        <v>279</v>
      </c>
      <c r="C201" s="13" t="s">
        <v>260</v>
      </c>
      <c r="D201" s="14" t="s">
        <v>261</v>
      </c>
      <c r="E201" s="14" t="s">
        <v>262</v>
      </c>
      <c r="F201" s="13" t="s">
        <v>263</v>
      </c>
      <c r="G201" s="13" t="s">
        <v>280</v>
      </c>
      <c r="H201" s="15" t="s">
        <v>31</v>
      </c>
      <c r="I201" s="13" t="s">
        <v>76</v>
      </c>
      <c r="J201" s="16">
        <v>6000</v>
      </c>
    </row>
    <row r="202" spans="2:10" ht="43.5" x14ac:dyDescent="0.25">
      <c r="B202" s="12" t="s">
        <v>343</v>
      </c>
      <c r="C202" s="13" t="s">
        <v>260</v>
      </c>
      <c r="D202" s="14" t="s">
        <v>261</v>
      </c>
      <c r="E202" s="14" t="s">
        <v>262</v>
      </c>
      <c r="F202" s="13" t="s">
        <v>344</v>
      </c>
      <c r="G202" s="13" t="s">
        <v>345</v>
      </c>
      <c r="H202" s="20" t="s">
        <v>26</v>
      </c>
      <c r="I202" s="24" t="s">
        <v>914</v>
      </c>
      <c r="J202" s="16">
        <v>20340</v>
      </c>
    </row>
    <row r="203" spans="2:10" x14ac:dyDescent="0.25">
      <c r="B203" s="25" t="s">
        <v>568</v>
      </c>
      <c r="C203" s="24" t="s">
        <v>260</v>
      </c>
      <c r="D203" s="23" t="s">
        <v>261</v>
      </c>
      <c r="E203" s="23" t="s">
        <v>262</v>
      </c>
      <c r="F203" s="24" t="s">
        <v>569</v>
      </c>
      <c r="G203" s="24" t="s">
        <v>570</v>
      </c>
      <c r="H203" s="26" t="s">
        <v>15</v>
      </c>
      <c r="I203" s="24" t="s">
        <v>9</v>
      </c>
      <c r="J203" s="16">
        <v>30000</v>
      </c>
    </row>
    <row r="204" spans="2:10" x14ac:dyDescent="0.25">
      <c r="B204" s="25" t="s">
        <v>568</v>
      </c>
      <c r="C204" s="24" t="s">
        <v>260</v>
      </c>
      <c r="D204" s="23" t="s">
        <v>261</v>
      </c>
      <c r="E204" s="23" t="s">
        <v>262</v>
      </c>
      <c r="F204" s="24" t="s">
        <v>571</v>
      </c>
      <c r="G204" s="24" t="s">
        <v>570</v>
      </c>
      <c r="H204" s="26" t="s">
        <v>126</v>
      </c>
      <c r="I204" s="24" t="s">
        <v>9</v>
      </c>
      <c r="J204" s="16">
        <v>80000</v>
      </c>
    </row>
    <row r="205" spans="2:10" x14ac:dyDescent="0.25">
      <c r="B205" s="25" t="s">
        <v>568</v>
      </c>
      <c r="C205" s="24" t="s">
        <v>260</v>
      </c>
      <c r="D205" s="23" t="s">
        <v>261</v>
      </c>
      <c r="E205" s="23" t="s">
        <v>262</v>
      </c>
      <c r="F205" s="24" t="s">
        <v>572</v>
      </c>
      <c r="G205" s="24" t="s">
        <v>570</v>
      </c>
      <c r="H205" s="26" t="s">
        <v>15</v>
      </c>
      <c r="I205" s="24" t="s">
        <v>9</v>
      </c>
      <c r="J205" s="16">
        <v>30000</v>
      </c>
    </row>
    <row r="206" spans="2:10" x14ac:dyDescent="0.25">
      <c r="B206" s="25" t="s">
        <v>568</v>
      </c>
      <c r="C206" s="24" t="s">
        <v>260</v>
      </c>
      <c r="D206" s="23" t="s">
        <v>261</v>
      </c>
      <c r="E206" s="23" t="s">
        <v>262</v>
      </c>
      <c r="F206" s="24" t="s">
        <v>573</v>
      </c>
      <c r="G206" s="24" t="s">
        <v>570</v>
      </c>
      <c r="H206" s="26" t="s">
        <v>15</v>
      </c>
      <c r="I206" s="24" t="s">
        <v>9</v>
      </c>
      <c r="J206" s="16">
        <v>30000</v>
      </c>
    </row>
    <row r="207" spans="2:10" x14ac:dyDescent="0.25">
      <c r="B207" s="25" t="s">
        <v>568</v>
      </c>
      <c r="C207" s="24" t="s">
        <v>260</v>
      </c>
      <c r="D207" s="23" t="s">
        <v>261</v>
      </c>
      <c r="E207" s="23" t="s">
        <v>262</v>
      </c>
      <c r="F207" s="24" t="s">
        <v>574</v>
      </c>
      <c r="G207" s="24" t="s">
        <v>570</v>
      </c>
      <c r="H207" s="26" t="s">
        <v>126</v>
      </c>
      <c r="I207" s="24" t="s">
        <v>9</v>
      </c>
      <c r="J207" s="16">
        <v>30000</v>
      </c>
    </row>
    <row r="208" spans="2:10" ht="29.25" x14ac:dyDescent="0.25">
      <c r="B208" s="12" t="s">
        <v>386</v>
      </c>
      <c r="C208" s="13" t="s">
        <v>387</v>
      </c>
      <c r="D208" s="14" t="s">
        <v>261</v>
      </c>
      <c r="E208" s="14" t="s">
        <v>262</v>
      </c>
      <c r="F208" s="13" t="s">
        <v>388</v>
      </c>
      <c r="G208" s="13" t="s">
        <v>389</v>
      </c>
      <c r="H208" s="15" t="s">
        <v>26</v>
      </c>
      <c r="I208" s="13" t="s">
        <v>76</v>
      </c>
      <c r="J208" s="16">
        <v>42289</v>
      </c>
    </row>
    <row r="209" spans="2:10" ht="43.5" x14ac:dyDescent="0.25">
      <c r="B209" s="12" t="s">
        <v>516</v>
      </c>
      <c r="C209" s="13" t="s">
        <v>517</v>
      </c>
      <c r="D209" s="14" t="s">
        <v>392</v>
      </c>
      <c r="E209" s="14" t="s">
        <v>262</v>
      </c>
      <c r="F209" s="13" t="s">
        <v>223</v>
      </c>
      <c r="G209" s="13" t="s">
        <v>518</v>
      </c>
      <c r="H209" s="15" t="s">
        <v>8</v>
      </c>
      <c r="I209" s="13" t="s">
        <v>519</v>
      </c>
      <c r="J209" s="16">
        <v>388756</v>
      </c>
    </row>
    <row r="210" spans="2:10" ht="29.25" x14ac:dyDescent="0.25">
      <c r="B210" s="12" t="s">
        <v>471</v>
      </c>
      <c r="C210" s="13" t="s">
        <v>472</v>
      </c>
      <c r="D210" s="14" t="s">
        <v>392</v>
      </c>
      <c r="E210" s="14" t="s">
        <v>262</v>
      </c>
      <c r="F210" s="13" t="s">
        <v>473</v>
      </c>
      <c r="G210" s="13" t="s">
        <v>474</v>
      </c>
      <c r="H210" s="15" t="s">
        <v>8</v>
      </c>
      <c r="I210" s="13" t="s">
        <v>76</v>
      </c>
      <c r="J210" s="16">
        <v>181456</v>
      </c>
    </row>
    <row r="211" spans="2:10" ht="29.25" x14ac:dyDescent="0.25">
      <c r="B211" s="29" t="s">
        <v>575</v>
      </c>
      <c r="C211" s="30" t="s">
        <v>576</v>
      </c>
      <c r="D211" s="31" t="s">
        <v>392</v>
      </c>
      <c r="E211" s="31" t="s">
        <v>262</v>
      </c>
      <c r="F211" s="30" t="s">
        <v>223</v>
      </c>
      <c r="G211" s="30" t="s">
        <v>577</v>
      </c>
      <c r="H211" s="32" t="s">
        <v>8</v>
      </c>
      <c r="I211" s="53" t="s">
        <v>76</v>
      </c>
      <c r="J211" s="33">
        <v>15249</v>
      </c>
    </row>
    <row r="212" spans="2:10" ht="29.25" x14ac:dyDescent="0.25">
      <c r="B212" s="12" t="s">
        <v>501</v>
      </c>
      <c r="C212" s="13" t="s">
        <v>502</v>
      </c>
      <c r="D212" s="14" t="s">
        <v>392</v>
      </c>
      <c r="E212" s="14" t="s">
        <v>262</v>
      </c>
      <c r="F212" s="13" t="s">
        <v>503</v>
      </c>
      <c r="G212" s="13" t="s">
        <v>504</v>
      </c>
      <c r="H212" s="15" t="s">
        <v>31</v>
      </c>
      <c r="I212" s="13" t="s">
        <v>76</v>
      </c>
      <c r="J212" s="16">
        <v>317919</v>
      </c>
    </row>
    <row r="213" spans="2:10" ht="43.5" x14ac:dyDescent="0.25">
      <c r="B213" s="12" t="s">
        <v>530</v>
      </c>
      <c r="C213" s="13" t="s">
        <v>531</v>
      </c>
      <c r="D213" s="14" t="s">
        <v>392</v>
      </c>
      <c r="E213" s="14" t="s">
        <v>262</v>
      </c>
      <c r="F213" s="13" t="s">
        <v>532</v>
      </c>
      <c r="G213" s="13" t="s">
        <v>533</v>
      </c>
      <c r="H213" s="15" t="s">
        <v>8</v>
      </c>
      <c r="I213" s="13" t="s">
        <v>79</v>
      </c>
      <c r="J213" s="16">
        <v>749691</v>
      </c>
    </row>
    <row r="214" spans="2:10" ht="29.25" x14ac:dyDescent="0.25">
      <c r="B214" s="12" t="s">
        <v>390</v>
      </c>
      <c r="C214" s="13" t="s">
        <v>391</v>
      </c>
      <c r="D214" s="14" t="s">
        <v>392</v>
      </c>
      <c r="E214" s="14" t="s">
        <v>262</v>
      </c>
      <c r="F214" s="13" t="s">
        <v>393</v>
      </c>
      <c r="G214" s="13" t="s">
        <v>394</v>
      </c>
      <c r="H214" s="15" t="s">
        <v>31</v>
      </c>
      <c r="I214" s="24" t="s">
        <v>97</v>
      </c>
      <c r="J214" s="16">
        <v>42948</v>
      </c>
    </row>
    <row r="215" spans="2:10" ht="43.5" x14ac:dyDescent="0.25">
      <c r="B215" s="12" t="s">
        <v>509</v>
      </c>
      <c r="C215" s="13" t="s">
        <v>391</v>
      </c>
      <c r="D215" s="14" t="s">
        <v>392</v>
      </c>
      <c r="E215" s="14" t="s">
        <v>262</v>
      </c>
      <c r="F215" s="13" t="s">
        <v>223</v>
      </c>
      <c r="G215" s="13" t="s">
        <v>510</v>
      </c>
      <c r="H215" s="15" t="s">
        <v>8</v>
      </c>
      <c r="I215" s="13" t="s">
        <v>76</v>
      </c>
      <c r="J215" s="16">
        <v>358813</v>
      </c>
    </row>
    <row r="216" spans="2:10" ht="29.25" x14ac:dyDescent="0.25">
      <c r="B216" s="12" t="s">
        <v>403</v>
      </c>
      <c r="C216" s="13" t="s">
        <v>404</v>
      </c>
      <c r="D216" s="14" t="s">
        <v>392</v>
      </c>
      <c r="E216" s="14" t="s">
        <v>262</v>
      </c>
      <c r="F216" s="13" t="s">
        <v>405</v>
      </c>
      <c r="G216" s="13" t="s">
        <v>406</v>
      </c>
      <c r="H216" s="15" t="s">
        <v>8</v>
      </c>
      <c r="I216" s="13" t="s">
        <v>46</v>
      </c>
      <c r="J216" s="16">
        <v>45000</v>
      </c>
    </row>
    <row r="217" spans="2:10" ht="86.25" x14ac:dyDescent="0.25">
      <c r="B217" s="12" t="s">
        <v>490</v>
      </c>
      <c r="C217" s="13" t="s">
        <v>491</v>
      </c>
      <c r="D217" s="14" t="s">
        <v>492</v>
      </c>
      <c r="E217" s="14" t="s">
        <v>262</v>
      </c>
      <c r="F217" s="13" t="s">
        <v>223</v>
      </c>
      <c r="G217" s="13" t="s">
        <v>493</v>
      </c>
      <c r="H217" s="15" t="s">
        <v>8</v>
      </c>
      <c r="I217" s="13" t="s">
        <v>97</v>
      </c>
      <c r="J217" s="16">
        <v>263561</v>
      </c>
    </row>
    <row r="218" spans="2:10" x14ac:dyDescent="0.25">
      <c r="B218" s="67" t="s">
        <v>950</v>
      </c>
      <c r="C218" s="67"/>
      <c r="D218" s="67"/>
      <c r="E218" s="67"/>
      <c r="F218" s="67"/>
      <c r="G218" s="67"/>
      <c r="H218" s="64" t="s">
        <v>933</v>
      </c>
      <c r="I218" s="64"/>
      <c r="J218" s="68">
        <f>SUM(J221)</f>
        <v>0</v>
      </c>
    </row>
    <row r="219" spans="2:10" x14ac:dyDescent="0.25">
      <c r="B219" s="67"/>
      <c r="C219" s="67"/>
      <c r="D219" s="67"/>
      <c r="E219" s="67"/>
      <c r="F219" s="67"/>
      <c r="G219" s="67"/>
      <c r="H219" s="64"/>
      <c r="I219" s="64"/>
      <c r="J219" s="69"/>
    </row>
    <row r="220" spans="2:10" ht="29.25" x14ac:dyDescent="0.25">
      <c r="B220" s="6" t="s">
        <v>934</v>
      </c>
      <c r="C220" s="6" t="s">
        <v>935</v>
      </c>
      <c r="D220" s="6" t="s">
        <v>936</v>
      </c>
      <c r="E220" s="6" t="s">
        <v>937</v>
      </c>
      <c r="F220" s="6" t="s">
        <v>938</v>
      </c>
      <c r="G220" s="6" t="s">
        <v>939</v>
      </c>
      <c r="H220" s="6" t="s">
        <v>940</v>
      </c>
      <c r="I220" s="6" t="s">
        <v>941</v>
      </c>
      <c r="J220" s="7" t="s">
        <v>942</v>
      </c>
    </row>
    <row r="221" spans="2:10" x14ac:dyDescent="0.25">
      <c r="B221" s="12" t="s">
        <v>909</v>
      </c>
      <c r="C221" s="13" t="s">
        <v>910</v>
      </c>
      <c r="D221" s="14" t="s">
        <v>911</v>
      </c>
      <c r="E221" s="14" t="s">
        <v>911</v>
      </c>
      <c r="F221" s="13" t="s">
        <v>368</v>
      </c>
      <c r="G221" s="13" t="s">
        <v>912</v>
      </c>
      <c r="H221" s="26" t="s">
        <v>8</v>
      </c>
      <c r="I221" s="38" t="s">
        <v>76</v>
      </c>
      <c r="J221" s="27" t="s">
        <v>32</v>
      </c>
    </row>
    <row r="222" spans="2:10" x14ac:dyDescent="0.25">
      <c r="B222" s="67" t="s">
        <v>951</v>
      </c>
      <c r="C222" s="67"/>
      <c r="D222" s="67"/>
      <c r="E222" s="67"/>
      <c r="F222" s="67"/>
      <c r="G222" s="67"/>
      <c r="H222" s="64" t="s">
        <v>933</v>
      </c>
      <c r="I222" s="64"/>
      <c r="J222" s="68">
        <f>SUM(J225:J233)</f>
        <v>131306</v>
      </c>
    </row>
    <row r="223" spans="2:10" x14ac:dyDescent="0.25">
      <c r="B223" s="67"/>
      <c r="C223" s="67"/>
      <c r="D223" s="67"/>
      <c r="E223" s="67"/>
      <c r="F223" s="67"/>
      <c r="G223" s="67"/>
      <c r="H223" s="64"/>
      <c r="I223" s="64"/>
      <c r="J223" s="69"/>
    </row>
    <row r="224" spans="2:10" ht="29.25" x14ac:dyDescent="0.25">
      <c r="B224" s="6" t="s">
        <v>934</v>
      </c>
      <c r="C224" s="6" t="s">
        <v>935</v>
      </c>
      <c r="D224" s="6" t="s">
        <v>936</v>
      </c>
      <c r="E224" s="6" t="s">
        <v>937</v>
      </c>
      <c r="F224" s="6" t="s">
        <v>938</v>
      </c>
      <c r="G224" s="6" t="s">
        <v>939</v>
      </c>
      <c r="H224" s="6" t="s">
        <v>940</v>
      </c>
      <c r="I224" s="6" t="s">
        <v>941</v>
      </c>
      <c r="J224" s="7" t="s">
        <v>942</v>
      </c>
    </row>
    <row r="225" spans="2:10" ht="29.25" x14ac:dyDescent="0.25">
      <c r="B225" s="12" t="s">
        <v>756</v>
      </c>
      <c r="C225" s="13" t="s">
        <v>757</v>
      </c>
      <c r="D225" s="14" t="s">
        <v>749</v>
      </c>
      <c r="E225" s="14" t="s">
        <v>921</v>
      </c>
      <c r="F225" s="13" t="s">
        <v>758</v>
      </c>
      <c r="G225" s="13" t="s">
        <v>759</v>
      </c>
      <c r="H225" s="15" t="s">
        <v>21</v>
      </c>
      <c r="I225" s="13" t="s">
        <v>760</v>
      </c>
      <c r="J225" s="16">
        <v>2550</v>
      </c>
    </row>
    <row r="226" spans="2:10" ht="29.25" x14ac:dyDescent="0.25">
      <c r="B226" s="12" t="s">
        <v>770</v>
      </c>
      <c r="C226" s="13" t="s">
        <v>757</v>
      </c>
      <c r="D226" s="14" t="s">
        <v>749</v>
      </c>
      <c r="E226" s="14" t="s">
        <v>921</v>
      </c>
      <c r="F226" s="13" t="s">
        <v>758</v>
      </c>
      <c r="G226" s="13" t="s">
        <v>771</v>
      </c>
      <c r="H226" s="15" t="s">
        <v>21</v>
      </c>
      <c r="I226" s="13" t="s">
        <v>760</v>
      </c>
      <c r="J226" s="16">
        <v>3000</v>
      </c>
    </row>
    <row r="227" spans="2:10" ht="29.25" x14ac:dyDescent="0.25">
      <c r="B227" s="12" t="s">
        <v>747</v>
      </c>
      <c r="C227" s="13" t="s">
        <v>748</v>
      </c>
      <c r="D227" s="14" t="s">
        <v>749</v>
      </c>
      <c r="E227" s="14" t="s">
        <v>921</v>
      </c>
      <c r="F227" s="13" t="s">
        <v>750</v>
      </c>
      <c r="G227" s="13" t="s">
        <v>751</v>
      </c>
      <c r="H227" s="15" t="s">
        <v>104</v>
      </c>
      <c r="I227" s="13" t="s">
        <v>9</v>
      </c>
      <c r="J227" s="16">
        <v>18000</v>
      </c>
    </row>
    <row r="228" spans="2:10" ht="29.25" x14ac:dyDescent="0.25">
      <c r="B228" s="12" t="s">
        <v>752</v>
      </c>
      <c r="C228" s="13" t="s">
        <v>748</v>
      </c>
      <c r="D228" s="14" t="s">
        <v>749</v>
      </c>
      <c r="E228" s="14" t="s">
        <v>921</v>
      </c>
      <c r="F228" s="13" t="s">
        <v>750</v>
      </c>
      <c r="G228" s="13" t="s">
        <v>753</v>
      </c>
      <c r="H228" s="15" t="s">
        <v>104</v>
      </c>
      <c r="I228" s="13" t="s">
        <v>9</v>
      </c>
      <c r="J228" s="16">
        <v>25000</v>
      </c>
    </row>
    <row r="229" spans="2:10" ht="29.25" x14ac:dyDescent="0.25">
      <c r="B229" s="12" t="s">
        <v>754</v>
      </c>
      <c r="C229" s="13" t="s">
        <v>748</v>
      </c>
      <c r="D229" s="14" t="s">
        <v>749</v>
      </c>
      <c r="E229" s="14" t="s">
        <v>921</v>
      </c>
      <c r="F229" s="13" t="s">
        <v>750</v>
      </c>
      <c r="G229" s="13" t="s">
        <v>755</v>
      </c>
      <c r="H229" s="15" t="s">
        <v>104</v>
      </c>
      <c r="I229" s="13" t="s">
        <v>9</v>
      </c>
      <c r="J229" s="16">
        <v>18000</v>
      </c>
    </row>
    <row r="230" spans="2:10" ht="29.25" x14ac:dyDescent="0.25">
      <c r="B230" s="12" t="s">
        <v>776</v>
      </c>
      <c r="C230" s="13" t="s">
        <v>748</v>
      </c>
      <c r="D230" s="14" t="s">
        <v>749</v>
      </c>
      <c r="E230" s="14" t="s">
        <v>921</v>
      </c>
      <c r="F230" s="13" t="s">
        <v>774</v>
      </c>
      <c r="G230" s="13" t="s">
        <v>777</v>
      </c>
      <c r="H230" s="15" t="s">
        <v>26</v>
      </c>
      <c r="I230" s="13" t="s">
        <v>9</v>
      </c>
      <c r="J230" s="16">
        <v>17881</v>
      </c>
    </row>
    <row r="231" spans="2:10" ht="29.25" x14ac:dyDescent="0.25">
      <c r="B231" s="12" t="s">
        <v>761</v>
      </c>
      <c r="C231" s="13" t="s">
        <v>762</v>
      </c>
      <c r="D231" s="14" t="s">
        <v>749</v>
      </c>
      <c r="E231" s="14" t="s">
        <v>921</v>
      </c>
      <c r="F231" s="13" t="s">
        <v>763</v>
      </c>
      <c r="G231" s="13" t="s">
        <v>764</v>
      </c>
      <c r="H231" s="15" t="s">
        <v>8</v>
      </c>
      <c r="I231" s="13" t="s">
        <v>765</v>
      </c>
      <c r="J231" s="16">
        <v>1875</v>
      </c>
    </row>
    <row r="232" spans="2:10" ht="29.25" x14ac:dyDescent="0.25">
      <c r="B232" s="12" t="s">
        <v>766</v>
      </c>
      <c r="C232" s="13" t="s">
        <v>767</v>
      </c>
      <c r="D232" s="14" t="s">
        <v>749</v>
      </c>
      <c r="E232" s="14" t="s">
        <v>921</v>
      </c>
      <c r="F232" s="13" t="s">
        <v>768</v>
      </c>
      <c r="G232" s="13" t="s">
        <v>769</v>
      </c>
      <c r="H232" s="15" t="s">
        <v>8</v>
      </c>
      <c r="I232" s="13" t="s">
        <v>46</v>
      </c>
      <c r="J232" s="16">
        <v>15000</v>
      </c>
    </row>
    <row r="233" spans="2:10" x14ac:dyDescent="0.25">
      <c r="B233" s="29" t="s">
        <v>772</v>
      </c>
      <c r="C233" s="30" t="s">
        <v>773</v>
      </c>
      <c r="D233" s="31" t="s">
        <v>749</v>
      </c>
      <c r="E233" s="31" t="s">
        <v>921</v>
      </c>
      <c r="F233" s="30" t="s">
        <v>774</v>
      </c>
      <c r="G233" s="30" t="s">
        <v>775</v>
      </c>
      <c r="H233" s="32" t="s">
        <v>26</v>
      </c>
      <c r="I233" s="30" t="s">
        <v>46</v>
      </c>
      <c r="J233" s="33">
        <v>30000</v>
      </c>
    </row>
    <row r="234" spans="2:10" x14ac:dyDescent="0.25">
      <c r="B234" s="67" t="s">
        <v>952</v>
      </c>
      <c r="C234" s="67"/>
      <c r="D234" s="67"/>
      <c r="E234" s="67"/>
      <c r="F234" s="67"/>
      <c r="G234" s="67"/>
      <c r="H234" s="64" t="s">
        <v>933</v>
      </c>
      <c r="I234" s="64"/>
      <c r="J234" s="68">
        <f>SUM(J237:J243)</f>
        <v>291388.71999999997</v>
      </c>
    </row>
    <row r="235" spans="2:10" x14ac:dyDescent="0.25">
      <c r="B235" s="67"/>
      <c r="C235" s="67"/>
      <c r="D235" s="67"/>
      <c r="E235" s="67"/>
      <c r="F235" s="67"/>
      <c r="G235" s="67"/>
      <c r="H235" s="64"/>
      <c r="I235" s="64"/>
      <c r="J235" s="69"/>
    </row>
    <row r="236" spans="2:10" ht="29.25" x14ac:dyDescent="0.25">
      <c r="B236" s="6" t="s">
        <v>934</v>
      </c>
      <c r="C236" s="6" t="s">
        <v>935</v>
      </c>
      <c r="D236" s="6" t="s">
        <v>936</v>
      </c>
      <c r="E236" s="6" t="s">
        <v>937</v>
      </c>
      <c r="F236" s="6" t="s">
        <v>938</v>
      </c>
      <c r="G236" s="6" t="s">
        <v>939</v>
      </c>
      <c r="H236" s="6" t="s">
        <v>940</v>
      </c>
      <c r="I236" s="6" t="s">
        <v>941</v>
      </c>
      <c r="J236" s="7" t="s">
        <v>942</v>
      </c>
    </row>
    <row r="237" spans="2:10" ht="43.5" x14ac:dyDescent="0.25">
      <c r="B237" s="12" t="s">
        <v>699</v>
      </c>
      <c r="C237" s="13" t="s">
        <v>700</v>
      </c>
      <c r="D237" s="14" t="s">
        <v>701</v>
      </c>
      <c r="E237" s="14" t="s">
        <v>697</v>
      </c>
      <c r="F237" s="13" t="s">
        <v>702</v>
      </c>
      <c r="G237" s="13" t="s">
        <v>703</v>
      </c>
      <c r="H237" s="15" t="s">
        <v>31</v>
      </c>
      <c r="I237" s="13" t="s">
        <v>46</v>
      </c>
      <c r="J237" s="16">
        <v>6800</v>
      </c>
    </row>
    <row r="238" spans="2:10" x14ac:dyDescent="0.25">
      <c r="B238" s="12" t="s">
        <v>704</v>
      </c>
      <c r="C238" s="13" t="s">
        <v>705</v>
      </c>
      <c r="D238" s="14" t="s">
        <v>706</v>
      </c>
      <c r="E238" s="14" t="s">
        <v>697</v>
      </c>
      <c r="F238" s="13" t="s">
        <v>117</v>
      </c>
      <c r="G238" s="13" t="s">
        <v>707</v>
      </c>
      <c r="H238" s="15" t="s">
        <v>26</v>
      </c>
      <c r="I238" s="13" t="s">
        <v>9</v>
      </c>
      <c r="J238" s="16">
        <v>8320</v>
      </c>
    </row>
    <row r="239" spans="2:10" x14ac:dyDescent="0.25">
      <c r="B239" s="12" t="s">
        <v>704</v>
      </c>
      <c r="C239" s="13" t="s">
        <v>713</v>
      </c>
      <c r="D239" s="14" t="s">
        <v>706</v>
      </c>
      <c r="E239" s="14" t="s">
        <v>697</v>
      </c>
      <c r="F239" s="13" t="s">
        <v>117</v>
      </c>
      <c r="G239" s="13" t="s">
        <v>707</v>
      </c>
      <c r="H239" s="15" t="s">
        <v>26</v>
      </c>
      <c r="I239" s="38" t="s">
        <v>46</v>
      </c>
      <c r="J239" s="16">
        <v>10192.25</v>
      </c>
    </row>
    <row r="240" spans="2:10" ht="29.25" x14ac:dyDescent="0.25">
      <c r="B240" s="12" t="s">
        <v>694</v>
      </c>
      <c r="C240" s="13" t="s">
        <v>695</v>
      </c>
      <c r="D240" s="14" t="s">
        <v>696</v>
      </c>
      <c r="E240" s="14" t="s">
        <v>697</v>
      </c>
      <c r="F240" s="13" t="s">
        <v>327</v>
      </c>
      <c r="G240" s="13" t="s">
        <v>698</v>
      </c>
      <c r="H240" s="15" t="s">
        <v>8</v>
      </c>
      <c r="I240" s="13" t="s">
        <v>9</v>
      </c>
      <c r="J240" s="16">
        <v>253576.47</v>
      </c>
    </row>
    <row r="241" spans="2:10" x14ac:dyDescent="0.25">
      <c r="B241" s="12" t="s">
        <v>708</v>
      </c>
      <c r="C241" s="13" t="s">
        <v>709</v>
      </c>
      <c r="D241" s="14" t="s">
        <v>710</v>
      </c>
      <c r="E241" s="14" t="s">
        <v>697</v>
      </c>
      <c r="F241" s="13" t="s">
        <v>711</v>
      </c>
      <c r="G241" s="13" t="s">
        <v>712</v>
      </c>
      <c r="H241" s="15" t="s">
        <v>21</v>
      </c>
      <c r="I241" s="13" t="s">
        <v>9</v>
      </c>
      <c r="J241" s="16">
        <v>5000</v>
      </c>
    </row>
    <row r="242" spans="2:10" ht="29.25" x14ac:dyDescent="0.25">
      <c r="B242" s="17" t="s">
        <v>714</v>
      </c>
      <c r="C242" s="18" t="s">
        <v>709</v>
      </c>
      <c r="D242" s="19" t="s">
        <v>710</v>
      </c>
      <c r="E242" s="19" t="s">
        <v>697</v>
      </c>
      <c r="F242" s="18" t="s">
        <v>715</v>
      </c>
      <c r="G242" s="18" t="s">
        <v>716</v>
      </c>
      <c r="H242" s="20" t="s">
        <v>8</v>
      </c>
      <c r="I242" s="18" t="s">
        <v>9</v>
      </c>
      <c r="J242" s="21" t="s">
        <v>717</v>
      </c>
    </row>
    <row r="243" spans="2:10" x14ac:dyDescent="0.25">
      <c r="B243" s="12" t="s">
        <v>718</v>
      </c>
      <c r="C243" s="13" t="s">
        <v>719</v>
      </c>
      <c r="D243" s="14" t="s">
        <v>697</v>
      </c>
      <c r="E243" s="14" t="s">
        <v>697</v>
      </c>
      <c r="F243" s="13" t="s">
        <v>720</v>
      </c>
      <c r="G243" s="13" t="s">
        <v>721</v>
      </c>
      <c r="H243" s="15" t="s">
        <v>21</v>
      </c>
      <c r="I243" s="34" t="s">
        <v>9</v>
      </c>
      <c r="J243" s="16">
        <v>7500</v>
      </c>
    </row>
    <row r="244" spans="2:10" x14ac:dyDescent="0.25">
      <c r="B244" s="67" t="s">
        <v>953</v>
      </c>
      <c r="C244" s="67"/>
      <c r="D244" s="67"/>
      <c r="E244" s="67"/>
      <c r="F244" s="67"/>
      <c r="G244" s="67"/>
      <c r="H244" s="64" t="s">
        <v>933</v>
      </c>
      <c r="I244" s="64"/>
      <c r="J244" s="68">
        <f>SUM(J247:J251)</f>
        <v>415898.22000000003</v>
      </c>
    </row>
    <row r="245" spans="2:10" x14ac:dyDescent="0.25">
      <c r="B245" s="67"/>
      <c r="C245" s="67"/>
      <c r="D245" s="67"/>
      <c r="E245" s="67"/>
      <c r="F245" s="67"/>
      <c r="G245" s="67"/>
      <c r="H245" s="64"/>
      <c r="I245" s="64"/>
      <c r="J245" s="69"/>
    </row>
    <row r="246" spans="2:10" ht="29.25" x14ac:dyDescent="0.25">
      <c r="B246" s="6" t="s">
        <v>934</v>
      </c>
      <c r="C246" s="6" t="s">
        <v>935</v>
      </c>
      <c r="D246" s="6" t="s">
        <v>936</v>
      </c>
      <c r="E246" s="6" t="s">
        <v>937</v>
      </c>
      <c r="F246" s="6" t="s">
        <v>938</v>
      </c>
      <c r="G246" s="6" t="s">
        <v>939</v>
      </c>
      <c r="H246" s="6" t="s">
        <v>940</v>
      </c>
      <c r="I246" s="6" t="s">
        <v>941</v>
      </c>
      <c r="J246" s="7" t="s">
        <v>942</v>
      </c>
    </row>
    <row r="247" spans="2:10" ht="29.25" x14ac:dyDescent="0.25">
      <c r="B247" s="17" t="s">
        <v>738</v>
      </c>
      <c r="C247" s="18" t="s">
        <v>739</v>
      </c>
      <c r="D247" s="28" t="s">
        <v>735</v>
      </c>
      <c r="E247" s="28" t="s">
        <v>725</v>
      </c>
      <c r="F247" s="18" t="s">
        <v>740</v>
      </c>
      <c r="G247" s="18" t="s">
        <v>741</v>
      </c>
      <c r="H247" s="20" t="s">
        <v>15</v>
      </c>
      <c r="I247" s="18" t="s">
        <v>519</v>
      </c>
      <c r="J247" s="21">
        <v>22339.32</v>
      </c>
    </row>
    <row r="248" spans="2:10" ht="43.5" x14ac:dyDescent="0.25">
      <c r="B248" s="25" t="s">
        <v>733</v>
      </c>
      <c r="C248" s="24" t="s">
        <v>734</v>
      </c>
      <c r="D248" s="23" t="s">
        <v>735</v>
      </c>
      <c r="E248" s="14" t="s">
        <v>725</v>
      </c>
      <c r="F248" s="24" t="s">
        <v>736</v>
      </c>
      <c r="G248" s="24" t="s">
        <v>737</v>
      </c>
      <c r="H248" s="26" t="s">
        <v>8</v>
      </c>
      <c r="I248" s="13" t="s">
        <v>46</v>
      </c>
      <c r="J248" s="16">
        <v>77399</v>
      </c>
    </row>
    <row r="249" spans="2:10" ht="29.25" x14ac:dyDescent="0.25">
      <c r="B249" s="12" t="s">
        <v>728</v>
      </c>
      <c r="C249" s="13" t="s">
        <v>729</v>
      </c>
      <c r="D249" s="14" t="s">
        <v>730</v>
      </c>
      <c r="E249" s="14" t="s">
        <v>725</v>
      </c>
      <c r="F249" s="13" t="s">
        <v>679</v>
      </c>
      <c r="G249" s="13" t="s">
        <v>731</v>
      </c>
      <c r="H249" s="15" t="s">
        <v>26</v>
      </c>
      <c r="I249" s="24" t="s">
        <v>9</v>
      </c>
      <c r="J249" s="16" t="s">
        <v>732</v>
      </c>
    </row>
    <row r="250" spans="2:10" x14ac:dyDescent="0.25">
      <c r="B250" s="12" t="s">
        <v>722</v>
      </c>
      <c r="C250" s="13" t="s">
        <v>723</v>
      </c>
      <c r="D250" s="14" t="s">
        <v>724</v>
      </c>
      <c r="E250" s="14" t="s">
        <v>725</v>
      </c>
      <c r="F250" s="13" t="s">
        <v>726</v>
      </c>
      <c r="G250" s="13" t="s">
        <v>727</v>
      </c>
      <c r="H250" s="46" t="s">
        <v>8</v>
      </c>
      <c r="I250" s="47" t="s">
        <v>46</v>
      </c>
      <c r="J250" s="54">
        <v>266936</v>
      </c>
    </row>
    <row r="251" spans="2:10" x14ac:dyDescent="0.25">
      <c r="B251" s="12" t="s">
        <v>742</v>
      </c>
      <c r="C251" s="13" t="s">
        <v>743</v>
      </c>
      <c r="D251" s="14" t="s">
        <v>744</v>
      </c>
      <c r="E251" s="14" t="s">
        <v>725</v>
      </c>
      <c r="F251" s="13" t="s">
        <v>745</v>
      </c>
      <c r="G251" s="13" t="s">
        <v>746</v>
      </c>
      <c r="H251" s="15" t="s">
        <v>21</v>
      </c>
      <c r="I251" s="13" t="s">
        <v>79</v>
      </c>
      <c r="J251" s="16">
        <v>49223.9</v>
      </c>
    </row>
    <row r="252" spans="2:10" x14ac:dyDescent="0.25">
      <c r="B252" s="67" t="s">
        <v>954</v>
      </c>
      <c r="C252" s="67"/>
      <c r="D252" s="67"/>
      <c r="E252" s="67"/>
      <c r="F252" s="67"/>
      <c r="G252" s="67"/>
      <c r="H252" s="64" t="s">
        <v>933</v>
      </c>
      <c r="I252" s="64"/>
      <c r="J252" s="68">
        <f>SUM(J255:J287)</f>
        <v>13242553.67</v>
      </c>
    </row>
    <row r="253" spans="2:10" x14ac:dyDescent="0.25">
      <c r="B253" s="67"/>
      <c r="C253" s="67"/>
      <c r="D253" s="67"/>
      <c r="E253" s="67"/>
      <c r="F253" s="67"/>
      <c r="G253" s="67"/>
      <c r="H253" s="64"/>
      <c r="I253" s="64"/>
      <c r="J253" s="69"/>
    </row>
    <row r="254" spans="2:10" ht="29.25" x14ac:dyDescent="0.25">
      <c r="B254" s="6" t="s">
        <v>934</v>
      </c>
      <c r="C254" s="6" t="s">
        <v>935</v>
      </c>
      <c r="D254" s="6" t="s">
        <v>936</v>
      </c>
      <c r="E254" s="6" t="s">
        <v>937</v>
      </c>
      <c r="F254" s="6" t="s">
        <v>938</v>
      </c>
      <c r="G254" s="6" t="s">
        <v>939</v>
      </c>
      <c r="H254" s="6" t="s">
        <v>940</v>
      </c>
      <c r="I254" s="6" t="s">
        <v>941</v>
      </c>
      <c r="J254" s="7" t="s">
        <v>942</v>
      </c>
    </row>
    <row r="255" spans="2:10" x14ac:dyDescent="0.25">
      <c r="B255" s="12" t="s">
        <v>778</v>
      </c>
      <c r="C255" s="13" t="s">
        <v>779</v>
      </c>
      <c r="D255" s="14" t="s">
        <v>780</v>
      </c>
      <c r="E255" s="14" t="s">
        <v>854</v>
      </c>
      <c r="F255" s="13" t="s">
        <v>774</v>
      </c>
      <c r="G255" s="13" t="s">
        <v>781</v>
      </c>
      <c r="H255" s="15" t="s">
        <v>21</v>
      </c>
      <c r="I255" s="13" t="s">
        <v>9</v>
      </c>
      <c r="J255" s="16">
        <v>26697.439999999999</v>
      </c>
    </row>
    <row r="256" spans="2:10" x14ac:dyDescent="0.25">
      <c r="B256" s="12" t="s">
        <v>799</v>
      </c>
      <c r="C256" s="13" t="s">
        <v>779</v>
      </c>
      <c r="D256" s="14" t="s">
        <v>780</v>
      </c>
      <c r="E256" s="14" t="s">
        <v>854</v>
      </c>
      <c r="F256" s="13" t="s">
        <v>774</v>
      </c>
      <c r="G256" s="13" t="s">
        <v>781</v>
      </c>
      <c r="H256" s="15" t="s">
        <v>21</v>
      </c>
      <c r="I256" s="13" t="s">
        <v>9</v>
      </c>
      <c r="J256" s="16">
        <v>173221.63</v>
      </c>
    </row>
    <row r="257" spans="2:10" x14ac:dyDescent="0.25">
      <c r="B257" s="17" t="s">
        <v>857</v>
      </c>
      <c r="C257" s="18" t="s">
        <v>779</v>
      </c>
      <c r="D257" s="19" t="s">
        <v>780</v>
      </c>
      <c r="E257" s="19" t="s">
        <v>854</v>
      </c>
      <c r="F257" s="18" t="s">
        <v>806</v>
      </c>
      <c r="G257" s="18" t="s">
        <v>858</v>
      </c>
      <c r="H257" s="20" t="s">
        <v>21</v>
      </c>
      <c r="I257" s="13" t="s">
        <v>9</v>
      </c>
      <c r="J257" s="16">
        <v>106079</v>
      </c>
    </row>
    <row r="258" spans="2:10" ht="29.25" x14ac:dyDescent="0.25">
      <c r="B258" s="12" t="s">
        <v>867</v>
      </c>
      <c r="C258" s="13" t="s">
        <v>868</v>
      </c>
      <c r="D258" s="14" t="s">
        <v>780</v>
      </c>
      <c r="E258" s="14" t="s">
        <v>854</v>
      </c>
      <c r="F258" s="13" t="s">
        <v>869</v>
      </c>
      <c r="G258" s="13" t="s">
        <v>870</v>
      </c>
      <c r="H258" s="15" t="s">
        <v>31</v>
      </c>
      <c r="I258" s="13" t="s">
        <v>9</v>
      </c>
      <c r="J258" s="16">
        <v>8900</v>
      </c>
    </row>
    <row r="259" spans="2:10" ht="29.25" x14ac:dyDescent="0.25">
      <c r="B259" s="12" t="s">
        <v>853</v>
      </c>
      <c r="C259" s="13" t="s">
        <v>819</v>
      </c>
      <c r="D259" s="14" t="s">
        <v>780</v>
      </c>
      <c r="E259" s="14" t="s">
        <v>854</v>
      </c>
      <c r="F259" s="13" t="s">
        <v>855</v>
      </c>
      <c r="G259" s="13" t="s">
        <v>856</v>
      </c>
      <c r="H259" s="15" t="s">
        <v>8</v>
      </c>
      <c r="I259" s="13" t="s">
        <v>519</v>
      </c>
      <c r="J259" s="16">
        <v>227246</v>
      </c>
    </row>
    <row r="260" spans="2:10" ht="29.25" x14ac:dyDescent="0.25">
      <c r="B260" s="12" t="s">
        <v>847</v>
      </c>
      <c r="C260" s="13" t="s">
        <v>848</v>
      </c>
      <c r="D260" s="14" t="s">
        <v>780</v>
      </c>
      <c r="E260" s="14" t="s">
        <v>854</v>
      </c>
      <c r="F260" s="13" t="s">
        <v>726</v>
      </c>
      <c r="G260" s="13" t="s">
        <v>849</v>
      </c>
      <c r="H260" s="15" t="s">
        <v>8</v>
      </c>
      <c r="I260" s="13" t="s">
        <v>46</v>
      </c>
      <c r="J260" s="16">
        <v>8900</v>
      </c>
    </row>
    <row r="261" spans="2:10" x14ac:dyDescent="0.25">
      <c r="B261" s="12" t="s">
        <v>804</v>
      </c>
      <c r="C261" s="13" t="s">
        <v>805</v>
      </c>
      <c r="D261" s="14" t="s">
        <v>780</v>
      </c>
      <c r="E261" s="14" t="s">
        <v>854</v>
      </c>
      <c r="F261" s="13" t="s">
        <v>806</v>
      </c>
      <c r="G261" s="13" t="s">
        <v>807</v>
      </c>
      <c r="H261" s="15" t="s">
        <v>21</v>
      </c>
      <c r="I261" s="13" t="s">
        <v>9</v>
      </c>
      <c r="J261" s="16">
        <v>12768</v>
      </c>
    </row>
    <row r="262" spans="2:10" x14ac:dyDescent="0.25">
      <c r="B262" s="12" t="s">
        <v>808</v>
      </c>
      <c r="C262" s="13" t="s">
        <v>805</v>
      </c>
      <c r="D262" s="14" t="s">
        <v>780</v>
      </c>
      <c r="E262" s="14" t="s">
        <v>854</v>
      </c>
      <c r="F262" s="13" t="s">
        <v>806</v>
      </c>
      <c r="G262" s="13" t="s">
        <v>809</v>
      </c>
      <c r="H262" s="15" t="s">
        <v>21</v>
      </c>
      <c r="I262" s="13" t="s">
        <v>9</v>
      </c>
      <c r="J262" s="16">
        <v>176610</v>
      </c>
    </row>
    <row r="263" spans="2:10" x14ac:dyDescent="0.25">
      <c r="B263" s="12" t="s">
        <v>810</v>
      </c>
      <c r="C263" s="13" t="s">
        <v>805</v>
      </c>
      <c r="D263" s="14" t="s">
        <v>780</v>
      </c>
      <c r="E263" s="14" t="s">
        <v>854</v>
      </c>
      <c r="F263" s="13" t="s">
        <v>806</v>
      </c>
      <c r="G263" s="13" t="s">
        <v>811</v>
      </c>
      <c r="H263" s="15" t="s">
        <v>21</v>
      </c>
      <c r="I263" s="13" t="s">
        <v>9</v>
      </c>
      <c r="J263" s="16">
        <v>608691</v>
      </c>
    </row>
    <row r="264" spans="2:10" x14ac:dyDescent="0.25">
      <c r="B264" s="12" t="s">
        <v>812</v>
      </c>
      <c r="C264" s="13" t="s">
        <v>805</v>
      </c>
      <c r="D264" s="14" t="s">
        <v>780</v>
      </c>
      <c r="E264" s="14" t="s">
        <v>854</v>
      </c>
      <c r="F264" s="13" t="s">
        <v>806</v>
      </c>
      <c r="G264" s="13" t="s">
        <v>813</v>
      </c>
      <c r="H264" s="15" t="s">
        <v>21</v>
      </c>
      <c r="I264" s="13" t="s">
        <v>9</v>
      </c>
      <c r="J264" s="16">
        <v>39575</v>
      </c>
    </row>
    <row r="265" spans="2:10" ht="29.25" x14ac:dyDescent="0.25">
      <c r="B265" s="12" t="s">
        <v>818</v>
      </c>
      <c r="C265" s="13" t="s">
        <v>819</v>
      </c>
      <c r="D265" s="14" t="s">
        <v>820</v>
      </c>
      <c r="E265" s="14" t="s">
        <v>854</v>
      </c>
      <c r="F265" s="13" t="s">
        <v>821</v>
      </c>
      <c r="G265" s="13" t="s">
        <v>822</v>
      </c>
      <c r="H265" s="15" t="s">
        <v>21</v>
      </c>
      <c r="I265" s="13" t="s">
        <v>519</v>
      </c>
      <c r="J265" s="16">
        <v>362094</v>
      </c>
    </row>
    <row r="266" spans="2:10" ht="29.25" x14ac:dyDescent="0.25">
      <c r="B266" s="17" t="s">
        <v>782</v>
      </c>
      <c r="C266" s="18" t="s">
        <v>783</v>
      </c>
      <c r="D266" s="19" t="s">
        <v>784</v>
      </c>
      <c r="E266" s="14" t="s">
        <v>854</v>
      </c>
      <c r="F266" s="18" t="s">
        <v>785</v>
      </c>
      <c r="G266" s="18" t="s">
        <v>786</v>
      </c>
      <c r="H266" s="20" t="s">
        <v>31</v>
      </c>
      <c r="I266" s="38" t="s">
        <v>76</v>
      </c>
      <c r="J266" s="21">
        <v>425000</v>
      </c>
    </row>
    <row r="267" spans="2:10" x14ac:dyDescent="0.25">
      <c r="B267" s="22"/>
      <c r="C267" s="13" t="s">
        <v>859</v>
      </c>
      <c r="D267" s="14" t="s">
        <v>784</v>
      </c>
      <c r="E267" s="14" t="s">
        <v>854</v>
      </c>
      <c r="F267" s="13" t="s">
        <v>860</v>
      </c>
      <c r="G267" s="13" t="s">
        <v>861</v>
      </c>
      <c r="H267" s="15" t="s">
        <v>31</v>
      </c>
      <c r="I267" s="13" t="s">
        <v>862</v>
      </c>
      <c r="J267" s="16">
        <v>525000</v>
      </c>
    </row>
    <row r="268" spans="2:10" x14ac:dyDescent="0.25">
      <c r="B268" s="22"/>
      <c r="C268" s="13" t="s">
        <v>859</v>
      </c>
      <c r="D268" s="14" t="s">
        <v>784</v>
      </c>
      <c r="E268" s="14" t="s">
        <v>854</v>
      </c>
      <c r="F268" s="13" t="s">
        <v>860</v>
      </c>
      <c r="G268" s="13" t="s">
        <v>863</v>
      </c>
      <c r="H268" s="15" t="s">
        <v>31</v>
      </c>
      <c r="I268" s="13" t="s">
        <v>862</v>
      </c>
      <c r="J268" s="16">
        <v>274499.86</v>
      </c>
    </row>
    <row r="269" spans="2:10" ht="29.25" x14ac:dyDescent="0.25">
      <c r="B269" s="12" t="s">
        <v>800</v>
      </c>
      <c r="C269" s="13" t="s">
        <v>801</v>
      </c>
      <c r="D269" s="23" t="s">
        <v>784</v>
      </c>
      <c r="E269" s="14" t="s">
        <v>854</v>
      </c>
      <c r="F269" s="13" t="s">
        <v>802</v>
      </c>
      <c r="G269" s="13" t="s">
        <v>803</v>
      </c>
      <c r="H269" s="15" t="s">
        <v>8</v>
      </c>
      <c r="I269" s="13" t="s">
        <v>76</v>
      </c>
      <c r="J269" s="16">
        <v>5454000</v>
      </c>
    </row>
    <row r="270" spans="2:10" ht="29.25" x14ac:dyDescent="0.25">
      <c r="B270" s="12" t="s">
        <v>787</v>
      </c>
      <c r="C270" s="13" t="s">
        <v>788</v>
      </c>
      <c r="D270" s="14" t="s">
        <v>784</v>
      </c>
      <c r="E270" s="14" t="s">
        <v>854</v>
      </c>
      <c r="F270" s="13" t="s">
        <v>789</v>
      </c>
      <c r="G270" s="13" t="s">
        <v>790</v>
      </c>
      <c r="H270" s="15" t="s">
        <v>26</v>
      </c>
      <c r="I270" s="13" t="s">
        <v>76</v>
      </c>
      <c r="J270" s="16">
        <v>1763967</v>
      </c>
    </row>
    <row r="271" spans="2:10" ht="29.25" x14ac:dyDescent="0.25">
      <c r="B271" s="25" t="s">
        <v>843</v>
      </c>
      <c r="C271" s="24" t="s">
        <v>844</v>
      </c>
      <c r="D271" s="23" t="s">
        <v>784</v>
      </c>
      <c r="E271" s="14" t="s">
        <v>854</v>
      </c>
      <c r="F271" s="24" t="s">
        <v>845</v>
      </c>
      <c r="G271" s="24" t="s">
        <v>846</v>
      </c>
      <c r="H271" s="26" t="s">
        <v>8</v>
      </c>
      <c r="I271" s="24" t="s">
        <v>76</v>
      </c>
      <c r="J271" s="16">
        <v>50000</v>
      </c>
    </row>
    <row r="272" spans="2:10" ht="29.25" x14ac:dyDescent="0.25">
      <c r="B272" s="12" t="s">
        <v>823</v>
      </c>
      <c r="C272" s="13" t="s">
        <v>539</v>
      </c>
      <c r="D272" s="14" t="s">
        <v>793</v>
      </c>
      <c r="E272" s="14" t="s">
        <v>854</v>
      </c>
      <c r="F272" s="13" t="s">
        <v>824</v>
      </c>
      <c r="G272" s="13" t="s">
        <v>825</v>
      </c>
      <c r="H272" s="15" t="s">
        <v>31</v>
      </c>
      <c r="I272" s="13" t="s">
        <v>76</v>
      </c>
      <c r="J272" s="16">
        <v>38400</v>
      </c>
    </row>
    <row r="273" spans="2:10" ht="29.25" x14ac:dyDescent="0.25">
      <c r="B273" s="12" t="s">
        <v>826</v>
      </c>
      <c r="C273" s="13" t="s">
        <v>539</v>
      </c>
      <c r="D273" s="14" t="s">
        <v>793</v>
      </c>
      <c r="E273" s="14" t="s">
        <v>854</v>
      </c>
      <c r="F273" s="13" t="s">
        <v>827</v>
      </c>
      <c r="G273" s="13" t="s">
        <v>828</v>
      </c>
      <c r="H273" s="15" t="s">
        <v>31</v>
      </c>
      <c r="I273" s="13" t="s">
        <v>76</v>
      </c>
      <c r="J273" s="16">
        <v>12310</v>
      </c>
    </row>
    <row r="274" spans="2:10" x14ac:dyDescent="0.25">
      <c r="B274" s="12" t="s">
        <v>829</v>
      </c>
      <c r="C274" s="13" t="s">
        <v>539</v>
      </c>
      <c r="D274" s="14" t="s">
        <v>793</v>
      </c>
      <c r="E274" s="14" t="s">
        <v>854</v>
      </c>
      <c r="F274" s="13" t="s">
        <v>794</v>
      </c>
      <c r="G274" s="13" t="s">
        <v>830</v>
      </c>
      <c r="H274" s="15" t="s">
        <v>21</v>
      </c>
      <c r="I274" s="13" t="s">
        <v>76</v>
      </c>
      <c r="J274" s="16">
        <v>21897</v>
      </c>
    </row>
    <row r="275" spans="2:10" x14ac:dyDescent="0.25">
      <c r="B275" s="12" t="s">
        <v>831</v>
      </c>
      <c r="C275" s="13" t="s">
        <v>539</v>
      </c>
      <c r="D275" s="14" t="s">
        <v>793</v>
      </c>
      <c r="E275" s="14" t="s">
        <v>854</v>
      </c>
      <c r="F275" s="13" t="s">
        <v>794</v>
      </c>
      <c r="G275" s="13" t="s">
        <v>832</v>
      </c>
      <c r="H275" s="15" t="s">
        <v>21</v>
      </c>
      <c r="I275" s="13" t="s">
        <v>76</v>
      </c>
      <c r="J275" s="16">
        <v>11466.67</v>
      </c>
    </row>
    <row r="276" spans="2:10" x14ac:dyDescent="0.25">
      <c r="B276" s="12" t="s">
        <v>833</v>
      </c>
      <c r="C276" s="13" t="s">
        <v>539</v>
      </c>
      <c r="D276" s="14" t="s">
        <v>793</v>
      </c>
      <c r="E276" s="14" t="s">
        <v>854</v>
      </c>
      <c r="F276" s="13" t="s">
        <v>794</v>
      </c>
      <c r="G276" s="13" t="s">
        <v>834</v>
      </c>
      <c r="H276" s="15" t="s">
        <v>21</v>
      </c>
      <c r="I276" s="13" t="s">
        <v>76</v>
      </c>
      <c r="J276" s="16">
        <v>8513.07</v>
      </c>
    </row>
    <row r="277" spans="2:10" ht="29.25" x14ac:dyDescent="0.25">
      <c r="B277" s="12" t="s">
        <v>850</v>
      </c>
      <c r="C277" s="13" t="s">
        <v>539</v>
      </c>
      <c r="D277" s="14" t="s">
        <v>793</v>
      </c>
      <c r="E277" s="14" t="s">
        <v>854</v>
      </c>
      <c r="F277" s="13" t="s">
        <v>851</v>
      </c>
      <c r="G277" s="13" t="s">
        <v>852</v>
      </c>
      <c r="H277" s="15" t="s">
        <v>31</v>
      </c>
      <c r="I277" s="13" t="s">
        <v>76</v>
      </c>
      <c r="J277" s="16">
        <v>60500</v>
      </c>
    </row>
    <row r="278" spans="2:10" ht="29.25" x14ac:dyDescent="0.25">
      <c r="B278" s="12" t="s">
        <v>864</v>
      </c>
      <c r="C278" s="13" t="s">
        <v>539</v>
      </c>
      <c r="D278" s="14" t="s">
        <v>793</v>
      </c>
      <c r="E278" s="14" t="s">
        <v>854</v>
      </c>
      <c r="F278" s="13" t="s">
        <v>865</v>
      </c>
      <c r="G278" s="13" t="s">
        <v>866</v>
      </c>
      <c r="H278" s="15" t="s">
        <v>31</v>
      </c>
      <c r="I278" s="13" t="s">
        <v>76</v>
      </c>
      <c r="J278" s="16">
        <v>48000</v>
      </c>
    </row>
    <row r="279" spans="2:10" ht="29.25" x14ac:dyDescent="0.25">
      <c r="B279" s="12" t="s">
        <v>875</v>
      </c>
      <c r="C279" s="13" t="s">
        <v>539</v>
      </c>
      <c r="D279" s="14" t="s">
        <v>793</v>
      </c>
      <c r="E279" s="14" t="s">
        <v>854</v>
      </c>
      <c r="F279" s="13" t="s">
        <v>963</v>
      </c>
      <c r="G279" s="13" t="s">
        <v>876</v>
      </c>
      <c r="H279" s="15" t="s">
        <v>8</v>
      </c>
      <c r="I279" s="38" t="s">
        <v>76</v>
      </c>
      <c r="J279" s="16">
        <v>1732500</v>
      </c>
    </row>
    <row r="280" spans="2:10" ht="29.25" x14ac:dyDescent="0.25">
      <c r="B280" s="12" t="s">
        <v>881</v>
      </c>
      <c r="C280" s="13" t="s">
        <v>539</v>
      </c>
      <c r="D280" s="14" t="s">
        <v>793</v>
      </c>
      <c r="E280" s="14" t="s">
        <v>854</v>
      </c>
      <c r="F280" s="13" t="s">
        <v>865</v>
      </c>
      <c r="G280" s="13" t="s">
        <v>882</v>
      </c>
      <c r="H280" s="15" t="s">
        <v>31</v>
      </c>
      <c r="I280" s="13" t="s">
        <v>76</v>
      </c>
      <c r="J280" s="16">
        <v>50000</v>
      </c>
    </row>
    <row r="281" spans="2:10" ht="43.5" x14ac:dyDescent="0.25">
      <c r="B281" s="12" t="s">
        <v>791</v>
      </c>
      <c r="C281" s="13" t="s">
        <v>792</v>
      </c>
      <c r="D281" s="14" t="s">
        <v>793</v>
      </c>
      <c r="E281" s="14" t="s">
        <v>854</v>
      </c>
      <c r="F281" s="13" t="s">
        <v>794</v>
      </c>
      <c r="G281" s="13" t="s">
        <v>795</v>
      </c>
      <c r="H281" s="15" t="s">
        <v>21</v>
      </c>
      <c r="I281" s="13" t="s">
        <v>76</v>
      </c>
      <c r="J281" s="16">
        <v>30000</v>
      </c>
    </row>
    <row r="282" spans="2:10" ht="43.5" x14ac:dyDescent="0.25">
      <c r="B282" s="12" t="s">
        <v>796</v>
      </c>
      <c r="C282" s="13" t="s">
        <v>797</v>
      </c>
      <c r="D282" s="14" t="s">
        <v>793</v>
      </c>
      <c r="E282" s="14" t="s">
        <v>854</v>
      </c>
      <c r="F282" s="13" t="s">
        <v>794</v>
      </c>
      <c r="G282" s="13" t="s">
        <v>798</v>
      </c>
      <c r="H282" s="15" t="s">
        <v>21</v>
      </c>
      <c r="I282" s="13" t="s">
        <v>76</v>
      </c>
      <c r="J282" s="16">
        <v>25000</v>
      </c>
    </row>
    <row r="283" spans="2:10" ht="29.25" x14ac:dyDescent="0.25">
      <c r="B283" s="12" t="s">
        <v>814</v>
      </c>
      <c r="C283" s="13" t="s">
        <v>815</v>
      </c>
      <c r="D283" s="14" t="s">
        <v>816</v>
      </c>
      <c r="E283" s="23" t="s">
        <v>922</v>
      </c>
      <c r="F283" s="13" t="s">
        <v>964</v>
      </c>
      <c r="G283" s="13" t="s">
        <v>817</v>
      </c>
      <c r="H283" s="15" t="s">
        <v>8</v>
      </c>
      <c r="I283" s="13" t="s">
        <v>76</v>
      </c>
      <c r="J283" s="16">
        <v>347781</v>
      </c>
    </row>
    <row r="284" spans="2:10" ht="43.5" x14ac:dyDescent="0.25">
      <c r="B284" s="29" t="s">
        <v>877</v>
      </c>
      <c r="C284" s="30" t="s">
        <v>878</v>
      </c>
      <c r="D284" s="31" t="s">
        <v>879</v>
      </c>
      <c r="E284" s="31" t="s">
        <v>854</v>
      </c>
      <c r="F284" s="30" t="s">
        <v>726</v>
      </c>
      <c r="G284" s="30" t="s">
        <v>880</v>
      </c>
      <c r="H284" s="32" t="s">
        <v>8</v>
      </c>
      <c r="I284" s="53" t="s">
        <v>9</v>
      </c>
      <c r="J284" s="33">
        <v>470378</v>
      </c>
    </row>
    <row r="285" spans="2:10" ht="29.25" x14ac:dyDescent="0.25">
      <c r="B285" s="12" t="s">
        <v>835</v>
      </c>
      <c r="C285" s="13" t="s">
        <v>836</v>
      </c>
      <c r="D285" s="14" t="s">
        <v>837</v>
      </c>
      <c r="E285" s="14" t="s">
        <v>854</v>
      </c>
      <c r="F285" s="13" t="s">
        <v>838</v>
      </c>
      <c r="G285" s="13" t="s">
        <v>839</v>
      </c>
      <c r="H285" s="15" t="s">
        <v>26</v>
      </c>
      <c r="I285" s="13" t="s">
        <v>9</v>
      </c>
      <c r="J285" s="16">
        <v>142559</v>
      </c>
    </row>
    <row r="286" spans="2:10" ht="29.25" x14ac:dyDescent="0.25">
      <c r="B286" s="17" t="s">
        <v>840</v>
      </c>
      <c r="C286" s="18" t="s">
        <v>836</v>
      </c>
      <c r="D286" s="19" t="s">
        <v>837</v>
      </c>
      <c r="E286" s="14" t="s">
        <v>854</v>
      </c>
      <c r="F286" s="18" t="s">
        <v>841</v>
      </c>
      <c r="G286" s="18" t="s">
        <v>842</v>
      </c>
      <c r="H286" s="20" t="s">
        <v>21</v>
      </c>
      <c r="I286" s="49" t="s">
        <v>9</v>
      </c>
      <c r="J286" s="21" t="s">
        <v>32</v>
      </c>
    </row>
    <row r="287" spans="2:10" x14ac:dyDescent="0.25">
      <c r="B287" s="12" t="s">
        <v>871</v>
      </c>
      <c r="C287" s="13" t="s">
        <v>872</v>
      </c>
      <c r="D287" s="14" t="s">
        <v>854</v>
      </c>
      <c r="E287" s="14" t="s">
        <v>854</v>
      </c>
      <c r="F287" s="13" t="s">
        <v>873</v>
      </c>
      <c r="G287" s="13" t="s">
        <v>874</v>
      </c>
      <c r="H287" s="15" t="s">
        <v>31</v>
      </c>
      <c r="I287" s="13" t="s">
        <v>76</v>
      </c>
      <c r="J287" s="16" t="s">
        <v>32</v>
      </c>
    </row>
    <row r="288" spans="2:10" x14ac:dyDescent="0.25">
      <c r="B288" s="67" t="s">
        <v>943</v>
      </c>
      <c r="C288" s="67"/>
      <c r="D288" s="67"/>
      <c r="E288" s="67"/>
      <c r="F288" s="67"/>
      <c r="G288" s="67"/>
      <c r="H288" s="64" t="s">
        <v>933</v>
      </c>
      <c r="I288" s="64"/>
      <c r="J288" s="68">
        <f>SUM(J291:J294)</f>
        <v>3929583</v>
      </c>
    </row>
    <row r="289" spans="2:10" x14ac:dyDescent="0.25">
      <c r="B289" s="67"/>
      <c r="C289" s="67"/>
      <c r="D289" s="67"/>
      <c r="E289" s="67"/>
      <c r="F289" s="67"/>
      <c r="G289" s="67"/>
      <c r="H289" s="64"/>
      <c r="I289" s="64"/>
      <c r="J289" s="69"/>
    </row>
    <row r="290" spans="2:10" ht="29.25" x14ac:dyDescent="0.25">
      <c r="B290" s="6" t="s">
        <v>934</v>
      </c>
      <c r="C290" s="6" t="s">
        <v>935</v>
      </c>
      <c r="D290" s="6" t="s">
        <v>936</v>
      </c>
      <c r="E290" s="6" t="s">
        <v>937</v>
      </c>
      <c r="F290" s="6" t="s">
        <v>938</v>
      </c>
      <c r="G290" s="6" t="s">
        <v>939</v>
      </c>
      <c r="H290" s="6" t="s">
        <v>940</v>
      </c>
      <c r="I290" s="6" t="s">
        <v>941</v>
      </c>
      <c r="J290" s="7" t="s">
        <v>942</v>
      </c>
    </row>
    <row r="291" spans="2:10" ht="43.5" x14ac:dyDescent="0.25">
      <c r="B291" s="12" t="s">
        <v>578</v>
      </c>
      <c r="C291" s="13" t="s">
        <v>888</v>
      </c>
      <c r="D291" s="14" t="s">
        <v>889</v>
      </c>
      <c r="E291" s="14" t="s">
        <v>886</v>
      </c>
      <c r="F291" s="13" t="s">
        <v>929</v>
      </c>
      <c r="G291" s="13" t="s">
        <v>890</v>
      </c>
      <c r="H291" s="15" t="s">
        <v>8</v>
      </c>
      <c r="I291" s="13" t="s">
        <v>519</v>
      </c>
      <c r="J291" s="16">
        <v>810587</v>
      </c>
    </row>
    <row r="292" spans="2:10" ht="29.25" x14ac:dyDescent="0.25">
      <c r="B292" s="12" t="s">
        <v>447</v>
      </c>
      <c r="C292" s="13" t="s">
        <v>888</v>
      </c>
      <c r="D292" s="14" t="s">
        <v>889</v>
      </c>
      <c r="E292" s="14" t="s">
        <v>886</v>
      </c>
      <c r="F292" s="13" t="s">
        <v>930</v>
      </c>
      <c r="G292" s="13" t="s">
        <v>891</v>
      </c>
      <c r="H292" s="15" t="s">
        <v>8</v>
      </c>
      <c r="I292" s="13" t="s">
        <v>519</v>
      </c>
      <c r="J292" s="16">
        <v>191593</v>
      </c>
    </row>
    <row r="293" spans="2:10" ht="29.25" x14ac:dyDescent="0.25">
      <c r="B293" s="12" t="s">
        <v>892</v>
      </c>
      <c r="C293" s="13" t="s">
        <v>893</v>
      </c>
      <c r="D293" s="14" t="s">
        <v>885</v>
      </c>
      <c r="E293" s="14" t="s">
        <v>886</v>
      </c>
      <c r="F293" s="13" t="s">
        <v>894</v>
      </c>
      <c r="G293" s="13" t="s">
        <v>895</v>
      </c>
      <c r="H293" s="15" t="s">
        <v>31</v>
      </c>
      <c r="I293" s="13" t="s">
        <v>896</v>
      </c>
      <c r="J293" s="16">
        <v>0</v>
      </c>
    </row>
    <row r="294" spans="2:10" ht="43.5" x14ac:dyDescent="0.25">
      <c r="B294" s="12" t="s">
        <v>883</v>
      </c>
      <c r="C294" s="13" t="s">
        <v>884</v>
      </c>
      <c r="D294" s="14" t="s">
        <v>885</v>
      </c>
      <c r="E294" s="14" t="s">
        <v>886</v>
      </c>
      <c r="F294" s="13" t="s">
        <v>223</v>
      </c>
      <c r="G294" s="13" t="s">
        <v>887</v>
      </c>
      <c r="H294" s="15" t="s">
        <v>8</v>
      </c>
      <c r="I294" s="13" t="s">
        <v>8</v>
      </c>
      <c r="J294" s="16">
        <v>2927403</v>
      </c>
    </row>
    <row r="295" spans="2:10" x14ac:dyDescent="0.25">
      <c r="B295" s="1"/>
      <c r="C295" s="8"/>
      <c r="D295" s="10"/>
      <c r="E295" s="10"/>
      <c r="F295" s="8"/>
      <c r="G295" s="8"/>
      <c r="H295" s="3"/>
      <c r="I295" s="8"/>
      <c r="J295" s="5"/>
    </row>
    <row r="296" spans="2:10" x14ac:dyDescent="0.25">
      <c r="B296" s="1"/>
      <c r="C296" s="8"/>
      <c r="D296" s="10"/>
      <c r="E296" s="10"/>
      <c r="F296" s="8"/>
      <c r="G296" s="8"/>
      <c r="H296" s="3"/>
      <c r="I296" s="8"/>
      <c r="J296" s="5"/>
    </row>
    <row r="297" spans="2:10" x14ac:dyDescent="0.25">
      <c r="B297" s="1"/>
      <c r="C297" s="8"/>
      <c r="D297" s="10"/>
      <c r="E297" s="10"/>
      <c r="F297" s="8"/>
      <c r="G297" s="8"/>
      <c r="H297" s="3"/>
      <c r="I297" s="8"/>
      <c r="J297" s="5"/>
    </row>
    <row r="298" spans="2:10" x14ac:dyDescent="0.25">
      <c r="B298" s="1"/>
      <c r="C298" s="8"/>
      <c r="D298" s="10"/>
      <c r="E298" s="10"/>
      <c r="F298" s="8"/>
      <c r="G298" s="8"/>
      <c r="H298" s="3"/>
      <c r="I298" s="8"/>
      <c r="J298" s="2"/>
    </row>
    <row r="299" spans="2:10" x14ac:dyDescent="0.25">
      <c r="B299" s="1"/>
      <c r="C299" s="8"/>
      <c r="D299" s="10"/>
      <c r="E299" s="10"/>
      <c r="F299" s="8"/>
      <c r="G299" s="8"/>
      <c r="H299" s="3"/>
      <c r="I299" s="8"/>
      <c r="J299" s="4"/>
    </row>
    <row r="300" spans="2:10" x14ac:dyDescent="0.25">
      <c r="B300" s="1"/>
      <c r="C300" s="8"/>
      <c r="D300" s="10"/>
      <c r="E300" s="10"/>
      <c r="F300" s="8"/>
      <c r="G300" s="8"/>
      <c r="H300" s="3"/>
      <c r="I300" s="8"/>
      <c r="J300" s="5"/>
    </row>
  </sheetData>
  <sortState ref="B7:J10">
    <sortCondition ref="D7:D10"/>
    <sortCondition ref="C7:C10"/>
  </sortState>
  <mergeCells count="42">
    <mergeCell ref="B252:G253"/>
    <mergeCell ref="H252:I253"/>
    <mergeCell ref="J252:J253"/>
    <mergeCell ref="B288:G289"/>
    <mergeCell ref="H288:I289"/>
    <mergeCell ref="J288:J289"/>
    <mergeCell ref="B234:G235"/>
    <mergeCell ref="H234:I235"/>
    <mergeCell ref="J234:J235"/>
    <mergeCell ref="B244:G245"/>
    <mergeCell ref="H244:I245"/>
    <mergeCell ref="J244:J245"/>
    <mergeCell ref="B218:G219"/>
    <mergeCell ref="H218:I219"/>
    <mergeCell ref="J218:J219"/>
    <mergeCell ref="B222:G223"/>
    <mergeCell ref="H222:I223"/>
    <mergeCell ref="J222:J223"/>
    <mergeCell ref="B89:G90"/>
    <mergeCell ref="H89:I90"/>
    <mergeCell ref="J89:J90"/>
    <mergeCell ref="B122:G123"/>
    <mergeCell ref="H122:I123"/>
    <mergeCell ref="J122:J123"/>
    <mergeCell ref="B27:G28"/>
    <mergeCell ref="H27:I28"/>
    <mergeCell ref="J27:J28"/>
    <mergeCell ref="B51:G52"/>
    <mergeCell ref="H51:I52"/>
    <mergeCell ref="J51:J52"/>
    <mergeCell ref="B11:G12"/>
    <mergeCell ref="H11:I12"/>
    <mergeCell ref="J11:J12"/>
    <mergeCell ref="B18:G19"/>
    <mergeCell ref="H18:I19"/>
    <mergeCell ref="J18:J19"/>
    <mergeCell ref="A1:F3"/>
    <mergeCell ref="G1:I3"/>
    <mergeCell ref="J1:K3"/>
    <mergeCell ref="B4:G5"/>
    <mergeCell ref="H4:I5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UNIV Submitted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2011-08-08T17:29:21Z</dcterms:created>
  <dcterms:modified xsi:type="dcterms:W3CDTF">2011-08-12T19:40:49Z</dcterms:modified>
</cp:coreProperties>
</file>