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Awarded" sheetId="1" r:id="rId1"/>
  </sheets>
  <calcPr calcId="145621"/>
</workbook>
</file>

<file path=xl/calcChain.xml><?xml version="1.0" encoding="utf-8"?>
<calcChain xmlns="http://schemas.openxmlformats.org/spreadsheetml/2006/main">
  <c r="J387" i="1" l="1"/>
  <c r="J331" i="1"/>
  <c r="J282" i="1"/>
  <c r="J274" i="1"/>
  <c r="J268" i="1"/>
  <c r="J264" i="1"/>
  <c r="J184" i="1"/>
  <c r="J160" i="1"/>
  <c r="J109" i="1"/>
  <c r="J36" i="1"/>
  <c r="J22" i="1"/>
  <c r="J9" i="1"/>
  <c r="J4" i="1"/>
  <c r="J1" i="1" l="1"/>
</calcChain>
</file>

<file path=xl/sharedStrings.xml><?xml version="1.0" encoding="utf-8"?>
<sst xmlns="http://schemas.openxmlformats.org/spreadsheetml/2006/main" count="2896" uniqueCount="580">
  <si>
    <t>Missouri State University</t>
  </si>
  <si>
    <t>FY 2013 University Awarded Funding:</t>
  </si>
  <si>
    <t>Administrative and Information Services</t>
  </si>
  <si>
    <t>Cost Center Awarded: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</si>
  <si>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</si>
  <si>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</si>
  <si>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</si>
  <si>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</si>
  <si>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</si>
  <si>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</si>
  <si>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</si>
  <si>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</si>
  <si>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Funding</t>
  </si>
  <si>
    <t>09037</t>
  </si>
  <si>
    <t>Morrissey, J</t>
  </si>
  <si>
    <t>CS</t>
  </si>
  <si>
    <t>AIS</t>
  </si>
  <si>
    <t>US Department of Education</t>
  </si>
  <si>
    <t>Missouri State University's Unified Digital Campus (UDC) Development Plan</t>
  </si>
  <si>
    <t>Federal</t>
  </si>
  <si>
    <t>Service</t>
  </si>
  <si>
    <t>13084</t>
  </si>
  <si>
    <t>Sampson, D</t>
  </si>
  <si>
    <t>PDC</t>
  </si>
  <si>
    <t>Federal Highway Administration, Department of Transportation</t>
  </si>
  <si>
    <t>Springfield Transit Improvements</t>
  </si>
  <si>
    <t>Infrastructure</t>
  </si>
  <si>
    <t>College of Arts and Letters</t>
  </si>
  <si>
    <t>B Account</t>
  </si>
  <si>
    <t>Berquist, C</t>
  </si>
  <si>
    <t>CDR</t>
  </si>
  <si>
    <t>COAL</t>
  </si>
  <si>
    <t>Various</t>
  </si>
  <si>
    <t>Income for 1st Quarter</t>
  </si>
  <si>
    <t>Other</t>
  </si>
  <si>
    <t>Income for 2nd Quarter</t>
  </si>
  <si>
    <t>Income for 3rd Quarter</t>
  </si>
  <si>
    <t>Income for 4th Quarter</t>
  </si>
  <si>
    <t>Franklin, K</t>
  </si>
  <si>
    <t>ENG</t>
  </si>
  <si>
    <t>National Writing Project</t>
  </si>
  <si>
    <t>Ozarks Writing Project's Teacher Leadership Development Program</t>
  </si>
  <si>
    <t>Non-Profit</t>
  </si>
  <si>
    <t>Education</t>
  </si>
  <si>
    <t>Missouri Department of Elementary and Secondary Education</t>
  </si>
  <si>
    <t>Implementing Literacy Standards Toward the Common Core</t>
  </si>
  <si>
    <t>State</t>
  </si>
  <si>
    <t>Ozarks Writing Project/National Writing Project Regional Scoring Conference</t>
  </si>
  <si>
    <t>Investing in Innovation (i3): NWP College Ready Writers Program: Teacher Professional Development to Improve Student Writing</t>
  </si>
  <si>
    <t>Research</t>
  </si>
  <si>
    <t>Kohnen, A</t>
  </si>
  <si>
    <t>13156</t>
  </si>
  <si>
    <t>Castrey, R</t>
  </si>
  <si>
    <t>MFAA</t>
  </si>
  <si>
    <t>Missouri Fine Arts Academy</t>
  </si>
  <si>
    <t>College of Business</t>
  </si>
  <si>
    <t>Byrd, S</t>
  </si>
  <si>
    <t>ACC</t>
  </si>
  <si>
    <t>COB</t>
  </si>
  <si>
    <t>Walmart Foundation via United Way</t>
  </si>
  <si>
    <t>Volunteer Income Tax Assistance (VITA) Across the Life Span (ATLS) Program</t>
  </si>
  <si>
    <t>07169</t>
  </si>
  <si>
    <t>Meinert, D</t>
  </si>
  <si>
    <t>International Management Education Center (IMEC)</t>
  </si>
  <si>
    <t>China EMBA Cohort 13</t>
  </si>
  <si>
    <t>Business</t>
  </si>
  <si>
    <t>China EMBA Cohort 14</t>
  </si>
  <si>
    <t>China EMBA Cohort 15</t>
  </si>
  <si>
    <t>China EMBA Cohort 16</t>
  </si>
  <si>
    <t>China EMBA Cohort 17</t>
  </si>
  <si>
    <t>Slattery, D</t>
  </si>
  <si>
    <t>CPRIME</t>
  </si>
  <si>
    <t>13008</t>
  </si>
  <si>
    <t>U.S. Department of Transportation via Illinois Department of Transportation via University of Illinois</t>
  </si>
  <si>
    <t>Technology Training for Use of Illinois Construction Scheduling Expert System (ICSES)</t>
  </si>
  <si>
    <t>Slattery, K</t>
  </si>
  <si>
    <t>College of Education</t>
  </si>
  <si>
    <t>Craig, C</t>
  </si>
  <si>
    <t>ACCESS</t>
  </si>
  <si>
    <t>COE</t>
  </si>
  <si>
    <t>Hallgren, D</t>
  </si>
  <si>
    <t>CDC</t>
  </si>
  <si>
    <t>13020</t>
  </si>
  <si>
    <t>Missouri Preschool Project</t>
  </si>
  <si>
    <t>Cunningham, D</t>
  </si>
  <si>
    <t>CEFS</t>
  </si>
  <si>
    <t>11066</t>
  </si>
  <si>
    <t>Cemore Brigden, J</t>
  </si>
  <si>
    <t>Child Care Enhancement for Infants, Toddlers and Twos at MSU Child Development Center</t>
  </si>
  <si>
    <t>12082</t>
  </si>
  <si>
    <t>Piccolo, D</t>
  </si>
  <si>
    <t>U.S. Department of Education via Missouri Department of Higher Education</t>
  </si>
  <si>
    <t>Transforming Mathematics Instruction Using Inquiry and One-to-One Environments (TRIM I+121)</t>
  </si>
  <si>
    <t>13074</t>
  </si>
  <si>
    <t>Wood, G</t>
  </si>
  <si>
    <t>Missouri Department of Higher Education</t>
  </si>
  <si>
    <t>Early Elementary Environmental Education: A Field-Based Approach</t>
  </si>
  <si>
    <t>04179</t>
  </si>
  <si>
    <t>Shermer, A</t>
  </si>
  <si>
    <t>CLSE</t>
  </si>
  <si>
    <t>U.S. Department of Education via Missouri Department of Elementary and Secondary Education</t>
  </si>
  <si>
    <t>Blindness Skills Specialist</t>
  </si>
  <si>
    <t>13025</t>
  </si>
  <si>
    <t>Ajuwon, P</t>
  </si>
  <si>
    <t>Visual Impairment/Orientation &amp; Mobility Tuition Grant</t>
  </si>
  <si>
    <t>Arthaud, T</t>
  </si>
  <si>
    <t>Shadrick, I</t>
  </si>
  <si>
    <t>05091</t>
  </si>
  <si>
    <t>Lehmann, T</t>
  </si>
  <si>
    <t>Missouri Assistive Technology Advisory Council</t>
  </si>
  <si>
    <t>Regional Assistive Technology Demonstration Center</t>
  </si>
  <si>
    <t>Farris, R</t>
  </si>
  <si>
    <t>CPC</t>
  </si>
  <si>
    <t>Kear, D</t>
  </si>
  <si>
    <t>ISI</t>
  </si>
  <si>
    <t>16 SW Missouri School Districts</t>
  </si>
  <si>
    <t>1:1 Technology Initiative</t>
  </si>
  <si>
    <t>MPP</t>
  </si>
  <si>
    <t>Ward, J</t>
  </si>
  <si>
    <t>RFT</t>
  </si>
  <si>
    <t>09074</t>
  </si>
  <si>
    <t>Cutbirth, S</t>
  </si>
  <si>
    <t>SWRPDC</t>
  </si>
  <si>
    <t>Southwest Regional Professional Development Center</t>
  </si>
  <si>
    <t>Eslinger, K</t>
  </si>
  <si>
    <t>Missouri Integrated Model Grant</t>
  </si>
  <si>
    <t>Sawyer, E</t>
  </si>
  <si>
    <t>13126</t>
  </si>
  <si>
    <t>Goddard, P</t>
  </si>
  <si>
    <t>Neosho R-V School District</t>
  </si>
  <si>
    <t>Common Core Standards</t>
  </si>
  <si>
    <t>City</t>
  </si>
  <si>
    <t>13133</t>
  </si>
  <si>
    <t>Jefferson City Public Schools</t>
  </si>
  <si>
    <t>Common Core Standards: ELA and Mathematics Overview</t>
  </si>
  <si>
    <t>13113</t>
  </si>
  <si>
    <t>Ozark R-VI School District</t>
  </si>
  <si>
    <t>Common Core Mathematics</t>
  </si>
  <si>
    <t>13150</t>
  </si>
  <si>
    <t>Ava R-I School District</t>
  </si>
  <si>
    <t>13140</t>
  </si>
  <si>
    <t>McDonald County R-I School District</t>
  </si>
  <si>
    <t>County</t>
  </si>
  <si>
    <t>13138</t>
  </si>
  <si>
    <t>Nevada R-V Public Schools</t>
  </si>
  <si>
    <t>13147</t>
  </si>
  <si>
    <t>Loge, J</t>
  </si>
  <si>
    <t>Butler R-V School District</t>
  </si>
  <si>
    <t>Lafayette County High School</t>
  </si>
  <si>
    <t>SWRPDC Migrant Summer School</t>
  </si>
  <si>
    <t>Kearny R-I School District</t>
  </si>
  <si>
    <t>Roth, J</t>
  </si>
  <si>
    <t>Lebanon R-III Public Schools</t>
  </si>
  <si>
    <t>New Facilitator Training</t>
  </si>
  <si>
    <t>Spokane R-VII School District</t>
  </si>
  <si>
    <t>Norwood R-I School District</t>
  </si>
  <si>
    <t>Common Core State Standards with Intervention Teachers</t>
  </si>
  <si>
    <t>College of Health and Human Services</t>
  </si>
  <si>
    <t>12129</t>
  </si>
  <si>
    <t>Delong, R</t>
  </si>
  <si>
    <t>BMS</t>
  </si>
  <si>
    <t>CHHS</t>
  </si>
  <si>
    <t>National Institutes of Health</t>
  </si>
  <si>
    <t>Anti-Cancer RNA Nanoconjugates</t>
  </si>
  <si>
    <t>Garrad, R</t>
  </si>
  <si>
    <t>09177</t>
  </si>
  <si>
    <t>DiSarno, N</t>
  </si>
  <si>
    <t>CSD</t>
  </si>
  <si>
    <t>Funding for Six Scholarships for Students Enrolled in the EDHH Program at MSU, Cohort III Year 2</t>
  </si>
  <si>
    <t>Student Support</t>
  </si>
  <si>
    <t>09018</t>
  </si>
  <si>
    <t>Engler, K</t>
  </si>
  <si>
    <t>Cochlear Implant Consultation</t>
  </si>
  <si>
    <t>Oswalt, J</t>
  </si>
  <si>
    <t>09176</t>
  </si>
  <si>
    <t>Wang, Ye</t>
  </si>
  <si>
    <t>Deaf/HH On-line Community of Practice Year 4</t>
  </si>
  <si>
    <t>Funding for  Scholarships for Students Enrolled in the EDHH Program at MSU, Cohort IV Year 1</t>
  </si>
  <si>
    <t>12146</t>
  </si>
  <si>
    <t>Grbac, K</t>
  </si>
  <si>
    <t>Missouri Department of Health and Senior Services</t>
  </si>
  <si>
    <t>Universal Newborn Hearing Screening: Reducing Lost to Follow Up</t>
  </si>
  <si>
    <t>White, L</t>
  </si>
  <si>
    <t>02066</t>
  </si>
  <si>
    <t>Audiology Consultant-Newborn Hearing Screening</t>
  </si>
  <si>
    <t>Education of the Deaf &amp; Hard of Hearing (EDHH) Scholarship Program</t>
  </si>
  <si>
    <t>Wang, Y</t>
  </si>
  <si>
    <t>Deaf/HH On-line Community of Practice Year 5</t>
  </si>
  <si>
    <t>Workshop: See-the-sound/Visual Phonics Year 1</t>
  </si>
  <si>
    <t>11087</t>
  </si>
  <si>
    <t>Federman, E</t>
  </si>
  <si>
    <t>MPH</t>
  </si>
  <si>
    <t>Missouri Foundation for Health</t>
  </si>
  <si>
    <t>Healthy Living Alliance Year 2 Evaluation (subcontract)</t>
  </si>
  <si>
    <t>13112</t>
  </si>
  <si>
    <t>Claborn, D</t>
  </si>
  <si>
    <t>U.S. Department of Health and Human Services via National Association of County and City Health Officials</t>
  </si>
  <si>
    <t>MRC Local Chapter Setup</t>
  </si>
  <si>
    <t>Hetzler, T</t>
  </si>
  <si>
    <t>MSMC</t>
  </si>
  <si>
    <t>Hope, K</t>
  </si>
  <si>
    <t>NUR</t>
  </si>
  <si>
    <t>U.S. Department of Health and Human Services - Health Resources and Services Administration</t>
  </si>
  <si>
    <t>Missouri State University Application for Nursing Traineeship 2011-2012</t>
  </si>
  <si>
    <t>Sims-Giddens, S</t>
  </si>
  <si>
    <t>13016</t>
  </si>
  <si>
    <t>Missouri State University (MSU) Nursing BSN Completion Capacity Initiative</t>
  </si>
  <si>
    <t>Felicilda, R</t>
  </si>
  <si>
    <t>Academy of Medical-Surgical Nurses</t>
  </si>
  <si>
    <t>Practices, Clinical Behaviors, Clinical Decision-Making Processes, and Aspirations in Practice of Medical-Surgical Nurses</t>
  </si>
  <si>
    <t>Gloe, D</t>
  </si>
  <si>
    <t>Henry, K</t>
  </si>
  <si>
    <t>Utley, R</t>
  </si>
  <si>
    <t>Capps, S</t>
  </si>
  <si>
    <t>PS</t>
  </si>
  <si>
    <t>Caps, S</t>
  </si>
  <si>
    <t>Oladehin, A</t>
  </si>
  <si>
    <t>PTC</t>
  </si>
  <si>
    <t>Daniel, T</t>
  </si>
  <si>
    <t>SI</t>
  </si>
  <si>
    <t>Missouri Department of Health and Senior Services Education Grant Program</t>
  </si>
  <si>
    <t>SLHC</t>
  </si>
  <si>
    <t>13129</t>
  </si>
  <si>
    <t>Tivener, K</t>
  </si>
  <si>
    <t>SMAT</t>
  </si>
  <si>
    <t>Mid-America Athletic Trainers' Association (MAATA)</t>
  </si>
  <si>
    <t>The Impact of Clickers in Athletic Training Education</t>
  </si>
  <si>
    <t>13073</t>
  </si>
  <si>
    <t>Evangel University</t>
  </si>
  <si>
    <t>Graduate Assistantship Funding - Evangel</t>
  </si>
  <si>
    <t>Dollar, S</t>
  </si>
  <si>
    <t>SWK</t>
  </si>
  <si>
    <t>02212</t>
  </si>
  <si>
    <t>Street, L</t>
  </si>
  <si>
    <t>Missouri Department of Social Services</t>
  </si>
  <si>
    <t>Missouri Mentoring Partnership FY13</t>
  </si>
  <si>
    <t>U.S. Department of Health and Human Services via Missouri Department of Social Services</t>
  </si>
  <si>
    <t>Title IV-E MSW Program</t>
  </si>
  <si>
    <t>College of Humanities and Public Affairs</t>
  </si>
  <si>
    <t>Lopinot, N</t>
  </si>
  <si>
    <t>CAR</t>
  </si>
  <si>
    <t>CHPA</t>
  </si>
  <si>
    <t>Olsson Associates and Greene County Highway Department</t>
  </si>
  <si>
    <t>CAR-1465 Intensive Phase I Archaeological Survey for the James River Arterial, Southern Greene Co., Mo</t>
  </si>
  <si>
    <t>Ray, J</t>
  </si>
  <si>
    <t>Thompson, D</t>
  </si>
  <si>
    <t>Oklahoma Historical Society &amp; Oklahoma State Historic Preservation Office via National Park Service</t>
  </si>
  <si>
    <t>CAR-1485 Archaeological Survey of Peoria &amp; Related Quarry Areas, Ottawa County, Ok</t>
  </si>
  <si>
    <t>12145</t>
  </si>
  <si>
    <t>U.S. Army Corps of Engineers - Kansas City District via HNTB</t>
  </si>
  <si>
    <t>CAR-1469A&amp;B Magnetometer Shipwreck Survey, Jameson Island (T-1) &amp; Cora Island (T-2), Saline &amp; St. Charles Co., Mo</t>
  </si>
  <si>
    <t>12196</t>
  </si>
  <si>
    <t>National Park Service via City of Springfield, Mo</t>
  </si>
  <si>
    <t>CAR-1479 Archaeology Days at the McKenzie-Townsend Site, Greene Co., Mo</t>
  </si>
  <si>
    <t>Venter, M</t>
  </si>
  <si>
    <t>Missouri Department of Natural Resources via Saline County, MO</t>
  </si>
  <si>
    <t>CAR-1493 Van Meter Quarry Project</t>
  </si>
  <si>
    <t>Mitchell, D</t>
  </si>
  <si>
    <t>CER</t>
  </si>
  <si>
    <t>Stone, L</t>
  </si>
  <si>
    <t>CSSPPR</t>
  </si>
  <si>
    <t>Payne, K</t>
  </si>
  <si>
    <t>DSS</t>
  </si>
  <si>
    <t>U.S. Department of Defense</t>
  </si>
  <si>
    <t>Masters Degree in WMD Studies</t>
  </si>
  <si>
    <t>Byers, D</t>
  </si>
  <si>
    <t>S&amp;A</t>
  </si>
  <si>
    <t>U.S. Department of Agriculture, Forest Service</t>
  </si>
  <si>
    <t>Archeological Reconnaissance and site Testing in the Pryor and Beartooth Ranges, Custer National Forest, Montana</t>
  </si>
  <si>
    <t>13044</t>
  </si>
  <si>
    <t>Sobel, E</t>
  </si>
  <si>
    <t>U.S. Forest Service, Department of Agriculture</t>
  </si>
  <si>
    <t>Challenge Cost Share Agreement</t>
  </si>
  <si>
    <t>College of Natural and Applied Sciences</t>
  </si>
  <si>
    <t>04155</t>
  </si>
  <si>
    <t>Mathis, A</t>
  </si>
  <si>
    <t>BIO</t>
  </si>
  <si>
    <t>CNAS</t>
  </si>
  <si>
    <t>National Park Service via CESU</t>
  </si>
  <si>
    <t>A Partnership to Conduct "Vital Signs" Monitoring of Natural Resources in NPS Units</t>
  </si>
  <si>
    <t>07015</t>
  </si>
  <si>
    <t>National Park Service</t>
  </si>
  <si>
    <t>Fire Effects Monitoring in Central Great Plains Units</t>
  </si>
  <si>
    <t>Ligon, D</t>
  </si>
  <si>
    <t>Oklahoma Department of Wildlife Conservation</t>
  </si>
  <si>
    <t>A Survey of Alligator Snapping Turtles and Other Turtle Species in Two Northeastern Oklahoma Rivers</t>
  </si>
  <si>
    <t>Barnhart, C</t>
  </si>
  <si>
    <t>Missouri Department of Conservation</t>
  </si>
  <si>
    <t>Assessment of Mussel Communities Pomme de Terre and Sac Rivers</t>
  </si>
  <si>
    <t>Habitat Restoration and Population Assessment of Chicken Turteles and Crawfish Frogs at Bohler Seeps and Sandhills Preserve, Atoka County, Oklahoma</t>
  </si>
  <si>
    <t>11118</t>
  </si>
  <si>
    <t>Havel, J</t>
  </si>
  <si>
    <t>Wisconsin Department of Natural Resources via University of Wisconsin</t>
  </si>
  <si>
    <t>Tolerance of Air Exposure and its Impact on Dispersal of Aquatic Invasive Species</t>
  </si>
  <si>
    <t>Rhodes, R</t>
  </si>
  <si>
    <t>U.S. Geological Survey</t>
  </si>
  <si>
    <t>Phytoplankton Analyses at Selected Stations on Beaver Lake</t>
  </si>
  <si>
    <t>12017</t>
  </si>
  <si>
    <t>Beckman, D</t>
  </si>
  <si>
    <t>City of Springfield, Mo</t>
  </si>
  <si>
    <t>City of Springfield Biological Assessment of Urban Streams XI</t>
  </si>
  <si>
    <t>12070</t>
  </si>
  <si>
    <t>Marrone BioInnovations, Inc.</t>
  </si>
  <si>
    <t>Testing for Lethal and Sublethal Effects of Zequanox Suspensions on Native Freshwater Mussels</t>
  </si>
  <si>
    <t>Saunders, G</t>
  </si>
  <si>
    <t>National Science Foundation</t>
  </si>
  <si>
    <t>Science Experts Teaching Students</t>
  </si>
  <si>
    <t>Tomasi, T</t>
  </si>
  <si>
    <t>U.S. Fish &amp; Wildlife Service</t>
  </si>
  <si>
    <t>Gray Bat White-Nose Syndrome Research</t>
  </si>
  <si>
    <t>Equipment</t>
  </si>
  <si>
    <t>13115</t>
  </si>
  <si>
    <t>Robbins, L</t>
  </si>
  <si>
    <t>Missouri Army National Guard</t>
  </si>
  <si>
    <t>Acoustic and Mist Net Surveys, Camp Crowder Training Site</t>
  </si>
  <si>
    <t>13120</t>
  </si>
  <si>
    <t>Greene, B</t>
  </si>
  <si>
    <t>Dickerson Park Zoo</t>
  </si>
  <si>
    <t>A Comparison of Spatial Patterns and Habitat Selection in Resident and Introduced Captive-Raised Juvenile Cottonmouth Snakes</t>
  </si>
  <si>
    <t>13135</t>
  </si>
  <si>
    <t>Surveys for Endangered Bats at Camp Clark</t>
  </si>
  <si>
    <t>13136</t>
  </si>
  <si>
    <t>Developing Methods for Laboratory Culture of Diverse Species of Freshwater Mussels</t>
  </si>
  <si>
    <t>13145</t>
  </si>
  <si>
    <t>WEST, Inc.</t>
  </si>
  <si>
    <t>Net Survey for Indiana Bats</t>
  </si>
  <si>
    <t>Robbins</t>
  </si>
  <si>
    <t>B02147</t>
  </si>
  <si>
    <t>Greene, J</t>
  </si>
  <si>
    <t>BSFS</t>
  </si>
  <si>
    <t>Rob &amp; Bessie Welder Wildlife Foundation</t>
  </si>
  <si>
    <t>Fellowship Scholarship for Ashley Exendine</t>
  </si>
  <si>
    <t>13157</t>
  </si>
  <si>
    <t>Bowles, E</t>
  </si>
  <si>
    <t>U.S. Environmental Protection Agency via Oklahoma State University</t>
  </si>
  <si>
    <t>State of Oklahoma Phytoplankton Analysis</t>
  </si>
  <si>
    <t>B02413</t>
  </si>
  <si>
    <t>Wanekaya, A</t>
  </si>
  <si>
    <t>CHEM</t>
  </si>
  <si>
    <t>Breyfogle, B</t>
  </si>
  <si>
    <t>Schick, A</t>
  </si>
  <si>
    <t>BASF Corp.</t>
  </si>
  <si>
    <t>Soluplus Applications in Topical Gels</t>
  </si>
  <si>
    <t>Bosch, E</t>
  </si>
  <si>
    <t>National Science Foundation via University of Wisconsin, Stevens Point</t>
  </si>
  <si>
    <t>RUI: Intramolecular Halogen Bonding in Arylene Ethynylene Structures</t>
  </si>
  <si>
    <t>Watts, D</t>
  </si>
  <si>
    <t>CRPM</t>
  </si>
  <si>
    <t>MODOT / Highway Planning and Construction</t>
  </si>
  <si>
    <t>FY 13 Transportation Work Program</t>
  </si>
  <si>
    <t>May, D</t>
  </si>
  <si>
    <t>Missouri Office of Homeland Security</t>
  </si>
  <si>
    <t>Southwest Missouri Council of Governments FY12 Homeland Security Work Program</t>
  </si>
  <si>
    <t>Wittorff-Sandgren, D</t>
  </si>
  <si>
    <t>Region D FY12 Homeland Security Grant Program</t>
  </si>
  <si>
    <t>Service/Equipment</t>
  </si>
  <si>
    <t>13094</t>
  </si>
  <si>
    <t>Hood, J</t>
  </si>
  <si>
    <t>Springfield Area Chamber of Commerce</t>
  </si>
  <si>
    <t>Economic Development Services - Cost of Living Index Price Report</t>
  </si>
  <si>
    <t>13137</t>
  </si>
  <si>
    <t>Faucett, D</t>
  </si>
  <si>
    <t>Missouri Office of Administration</t>
  </si>
  <si>
    <t>MOBroadbandNow - 2013 Regional Planning and Needs Assessment Work Program</t>
  </si>
  <si>
    <t>B02144</t>
  </si>
  <si>
    <t>Mickus, K</t>
  </si>
  <si>
    <t>GGP</t>
  </si>
  <si>
    <t>Statoil via Missouri University of Science and Technology (S&amp;T, Rolla)</t>
  </si>
  <si>
    <t>Comprehensive Analyses of Broadband Seismic Data Recorded in the Afar Depression, Ethiopia</t>
  </si>
  <si>
    <t>Black, A</t>
  </si>
  <si>
    <t>Gouzie, D</t>
  </si>
  <si>
    <t>City of Springfield, Mo via Terracon, Inc</t>
  </si>
  <si>
    <t>Diesel Spring Area Site</t>
  </si>
  <si>
    <t>13151</t>
  </si>
  <si>
    <t>Quality Geosciences Company</t>
  </si>
  <si>
    <t>Mt. Vernon Resistivity Survey</t>
  </si>
  <si>
    <t>Guo, K</t>
  </si>
  <si>
    <t>MATH</t>
  </si>
  <si>
    <t>Analysis and Processing of Multidimensional Data Using Sparse Directional Multiscale Representations</t>
  </si>
  <si>
    <t>Basic Research</t>
  </si>
  <si>
    <t>12023</t>
  </si>
  <si>
    <t>Rebaza, J</t>
  </si>
  <si>
    <t>Research Experiences for Undergraduates in Mathematics at Missouri State University</t>
  </si>
  <si>
    <t>Education/Research</t>
  </si>
  <si>
    <t>Reid, L</t>
  </si>
  <si>
    <t>Sun, X</t>
  </si>
  <si>
    <t>Plymate, L</t>
  </si>
  <si>
    <t>Cheng, Y</t>
  </si>
  <si>
    <t>National Science Foundation via Mathematical Association of America</t>
  </si>
  <si>
    <t>2012 MAKO Undergraduate Math Research Conference</t>
  </si>
  <si>
    <t>09030</t>
  </si>
  <si>
    <t>Pavlowsky, R</t>
  </si>
  <si>
    <t>OEWRI</t>
  </si>
  <si>
    <t>Springfield MS4/TMDL Monitoring Project</t>
  </si>
  <si>
    <t>Mining Sediment in Viburnum Trend Streams</t>
  </si>
  <si>
    <t>13081</t>
  </si>
  <si>
    <t>Owen, M</t>
  </si>
  <si>
    <t>Olsson Associates</t>
  </si>
  <si>
    <t>Indian Creek Fluvial Geomorphology Study, Olathe, Kansas</t>
  </si>
  <si>
    <t>13095</t>
  </si>
  <si>
    <t>U.S. Environmental Protection Agency via Missouri Department of Natural Resources via James River Basin Partnership</t>
  </si>
  <si>
    <t>James River Greene County Conservaiton Easement 319 Project</t>
  </si>
  <si>
    <t>13096</t>
  </si>
  <si>
    <t>Finley Creek-Ozark Center Conservation Easement 319 Project</t>
  </si>
  <si>
    <t>09057</t>
  </si>
  <si>
    <t>Mayanovic, R</t>
  </si>
  <si>
    <t>PAMS</t>
  </si>
  <si>
    <t>U.S. Department of Energy via Carnegie Institution of Washington</t>
  </si>
  <si>
    <t>In-Situ Investigations of Materials Under Extreme Conditions in Supercritical Aqueous Fluids</t>
  </si>
  <si>
    <t>12044</t>
  </si>
  <si>
    <t>Redd, E</t>
  </si>
  <si>
    <t>Super-Turing Computation and Brain-Like Intelligence</t>
  </si>
  <si>
    <t>Ghosh, K</t>
  </si>
  <si>
    <t>Reed, M</t>
  </si>
  <si>
    <t>NASA via Missouri S and T</t>
  </si>
  <si>
    <t>Missouri Space Grant Consortium</t>
  </si>
  <si>
    <t>Cornelison, D</t>
  </si>
  <si>
    <t>NASA / EPSCoR</t>
  </si>
  <si>
    <t>Understanding the Atmospheres of Hot Earths and the Impact on Solar System Formation</t>
  </si>
  <si>
    <t>13119</t>
  </si>
  <si>
    <t>Developing Materials Science Ties Between NASA</t>
  </si>
  <si>
    <t>Diversity and Inclusion</t>
  </si>
  <si>
    <t>Wilson, T</t>
  </si>
  <si>
    <t>TRIO</t>
  </si>
  <si>
    <t>D&amp;I</t>
  </si>
  <si>
    <t>U.S. Department of Education</t>
  </si>
  <si>
    <t>TRIO - Student Support Services</t>
  </si>
  <si>
    <t>Library</t>
  </si>
  <si>
    <t>Beisswenger, D</t>
  </si>
  <si>
    <t>LIB</t>
  </si>
  <si>
    <t>National Endowment for the Humanities</t>
  </si>
  <si>
    <t>America's Music: A Film History of Our Popular Music from Blues to Bluegrass to Broadway</t>
  </si>
  <si>
    <t>13101</t>
  </si>
  <si>
    <t>Mayer, P</t>
  </si>
  <si>
    <t>Center for Research Libraries</t>
  </si>
  <si>
    <t>History of Missouri State Fruit Experiment Station in Documents</t>
  </si>
  <si>
    <t>McCroskey, M</t>
  </si>
  <si>
    <t>Missouri State Library</t>
  </si>
  <si>
    <t>Annual American Library Association Conference and Preconference</t>
  </si>
  <si>
    <t>President's Office</t>
  </si>
  <si>
    <t>Nowell, A</t>
  </si>
  <si>
    <t>CAS</t>
  </si>
  <si>
    <t>PRES</t>
  </si>
  <si>
    <t>13082</t>
  </si>
  <si>
    <t>Morris, E</t>
  </si>
  <si>
    <t>JKHH</t>
  </si>
  <si>
    <t>Missouri Arts Council</t>
  </si>
  <si>
    <t>2012-2013 Multidiscipline Programs</t>
  </si>
  <si>
    <t>New England Foundation for the Arts</t>
  </si>
  <si>
    <t>S'epaniour by Ballet Memphis</t>
  </si>
  <si>
    <t>Office of the Provost</t>
  </si>
  <si>
    <t>13011</t>
  </si>
  <si>
    <t>PROV</t>
  </si>
  <si>
    <t>Project ACCESS</t>
  </si>
  <si>
    <t>Elliott, A</t>
  </si>
  <si>
    <t>AGR</t>
  </si>
  <si>
    <t>13003</t>
  </si>
  <si>
    <t>Hwang, C</t>
  </si>
  <si>
    <t>U.S. Department of Agriculture</t>
  </si>
  <si>
    <t>Building Research and Education Capacities to Strengthen the Grape Breeding Program and Expand the Plant Science Curriculum</t>
  </si>
  <si>
    <t>Missouri Department of Agriculture</t>
  </si>
  <si>
    <t>Exploring the Genetic Resources of Norton Grape for Fungal Disease Resistance</t>
  </si>
  <si>
    <t>13004</t>
  </si>
  <si>
    <t>Sudbrock, C</t>
  </si>
  <si>
    <t>Linking to Focus on Agriculture Sustainability and Food Security</t>
  </si>
  <si>
    <t>Webb, G</t>
  </si>
  <si>
    <t>Rimal, A</t>
  </si>
  <si>
    <t>U.S. Department of Agriculture via Southeast Missouri State University</t>
  </si>
  <si>
    <t>USDA NLGCA Capacity Building Planning</t>
  </si>
  <si>
    <t>CGB</t>
  </si>
  <si>
    <t>U.S. Department of Agriculture via Cornell University</t>
  </si>
  <si>
    <t>Accelerating Grape Cultivar Improvement via Phenotyping Centers and Next Generation Markers</t>
  </si>
  <si>
    <t>Qiu, W</t>
  </si>
  <si>
    <t>12183</t>
  </si>
  <si>
    <t>The Midwest Grapevine Tissue-Culture and Virus Testing Laboratory: Sustainable Phase</t>
  </si>
  <si>
    <t>EL</t>
  </si>
  <si>
    <t>FSW</t>
  </si>
  <si>
    <t>Mace, M</t>
  </si>
  <si>
    <t>MCC</t>
  </si>
  <si>
    <t>MGAS</t>
  </si>
  <si>
    <t>MGC</t>
  </si>
  <si>
    <t>Norgren, M</t>
  </si>
  <si>
    <t>MVEC</t>
  </si>
  <si>
    <t>VESTA National Center of Excellence</t>
  </si>
  <si>
    <t>13012</t>
  </si>
  <si>
    <t>Duitsman, D</t>
  </si>
  <si>
    <t>OPHI</t>
  </si>
  <si>
    <t>Youth Advocates for Tobacco Free Policy</t>
  </si>
  <si>
    <t>01013</t>
  </si>
  <si>
    <t>Einhellig, F</t>
  </si>
  <si>
    <t>University of Missouri - Columbia</t>
  </si>
  <si>
    <t>Library Science Program</t>
  </si>
  <si>
    <t>VP of Research and Economic Development</t>
  </si>
  <si>
    <t>Alsup, J</t>
  </si>
  <si>
    <t>AHEC</t>
  </si>
  <si>
    <t>VPRED</t>
  </si>
  <si>
    <t>Southwest Missouri Area Health Education Center - Joplin Expansion</t>
  </si>
  <si>
    <t>Wiley, T</t>
  </si>
  <si>
    <t>BRD SVC</t>
  </si>
  <si>
    <t>Public Broadcasting Service</t>
  </si>
  <si>
    <t>WARN Equipment Grant</t>
  </si>
  <si>
    <t>2012-2013 Missouri Public Broadcasting Corporation Special Fund</t>
  </si>
  <si>
    <t>2012-2013 Missouri Public Broadcasting Corporation Special Fund KSMU-FM</t>
  </si>
  <si>
    <t>13079</t>
  </si>
  <si>
    <t>Knight, R</t>
  </si>
  <si>
    <t>Corporation for Public Broadcasting</t>
  </si>
  <si>
    <t>FY2013 Television Community Service Grant KOZK</t>
  </si>
  <si>
    <t>13080</t>
  </si>
  <si>
    <t>FY2013 Radio Community Service Grant KSMU</t>
  </si>
  <si>
    <t>13077</t>
  </si>
  <si>
    <t>FY2013 Television Interconnection Grant KOZK</t>
  </si>
  <si>
    <t>13078</t>
  </si>
  <si>
    <t>FY2013 Television Local Service Grant KOZK</t>
  </si>
  <si>
    <t>Curry, M</t>
  </si>
  <si>
    <t>CASE</t>
  </si>
  <si>
    <t>Younger, S</t>
  </si>
  <si>
    <t>Durham, P</t>
  </si>
  <si>
    <t>CBLS</t>
  </si>
  <si>
    <t>International Dehydrated Foods</t>
  </si>
  <si>
    <t>Effects of Orally Ingested Chicken Broth on a Rodent Model of TMD</t>
  </si>
  <si>
    <t>13041</t>
  </si>
  <si>
    <t>Effects of Orally Ingested Chicken Broth Non-Alcohol Induced Fatty Liver Disease in Type II Diabetic Hamsters</t>
  </si>
  <si>
    <t>13042</t>
  </si>
  <si>
    <t>Palm Medical Solutions LLC</t>
  </si>
  <si>
    <t>Ansell Privacy Curtain In-Vitro Efficacy Testing</t>
  </si>
  <si>
    <t>Effects of Orally Ingested Chicken Broth on Rat Epigenetic Signatures</t>
  </si>
  <si>
    <t>Merck</t>
  </si>
  <si>
    <t>Identification of Rizatriptan and MK-8825-Regulated Cytokines and Signaling Proteins in Trigeminal Ganglia and Spinal Trigeminal</t>
  </si>
  <si>
    <t>13153</t>
  </si>
  <si>
    <t>Epigenetic Characterization of IDF Chicken Broth</t>
  </si>
  <si>
    <t>Chemical Characterization of IDF Chicken Broth</t>
  </si>
  <si>
    <t>13158</t>
  </si>
  <si>
    <t>Upsher Smith Pharmaceuticals</t>
  </si>
  <si>
    <t>Determine Binding Site of Tonabersat</t>
  </si>
  <si>
    <t>ESM Technologies, LLC</t>
  </si>
  <si>
    <t>Further In Vitro Testing of ESM Products on NFkB Activity on THP-1 Cell Lines</t>
  </si>
  <si>
    <t>N/A</t>
  </si>
  <si>
    <t>Kunkel, A</t>
  </si>
  <si>
    <t>JVIC</t>
  </si>
  <si>
    <t>Lease &amp; Affiliate Fees 1st Quarter</t>
  </si>
  <si>
    <t>Facilities &amp; Infrastructure</t>
  </si>
  <si>
    <t>13029</t>
  </si>
  <si>
    <t>Missouri Technology Corporation</t>
  </si>
  <si>
    <t>2013 Missouri State University Innovation Center</t>
  </si>
  <si>
    <t>Lease &amp; Affiliate Fees 2nd Quarter</t>
  </si>
  <si>
    <t>Lease &amp; Affiliate Fees 4th Quarter</t>
  </si>
  <si>
    <t>Davis, B</t>
  </si>
  <si>
    <t>MDI</t>
  </si>
  <si>
    <t>Spencer Educational Foundation, Inc.</t>
  </si>
  <si>
    <t>Risk Manager in Residence Program</t>
  </si>
  <si>
    <t>Anderson, R</t>
  </si>
  <si>
    <t>SBTDC</t>
  </si>
  <si>
    <t>U.S. Small Business Administration</t>
  </si>
  <si>
    <t>Small Business &amp; Technology Development Center</t>
  </si>
  <si>
    <t>12172</t>
  </si>
  <si>
    <t>U.S. Small Business Administration via MU</t>
  </si>
  <si>
    <t>West Plains</t>
  </si>
  <si>
    <t>Bassham, D</t>
  </si>
  <si>
    <t>DEV</t>
  </si>
  <si>
    <t>WP</t>
  </si>
  <si>
    <t>Providing Understanding and Learning for Student Economic Decisions</t>
  </si>
  <si>
    <t>Bennett, D</t>
  </si>
  <si>
    <t>DeWitt, D</t>
  </si>
  <si>
    <t>Mid America Arts Alliance</t>
  </si>
  <si>
    <t>The Flying Balalakia Brothers Concert</t>
  </si>
  <si>
    <t>09204</t>
  </si>
  <si>
    <t>Lunday, H</t>
  </si>
  <si>
    <t>Child Care Access Means Parents in School (CCAMPIS)</t>
  </si>
  <si>
    <t>13065</t>
  </si>
  <si>
    <t>Threshold V</t>
  </si>
  <si>
    <t>Moore, R</t>
  </si>
  <si>
    <t>Ryburn, K</t>
  </si>
  <si>
    <t>Missouri State University - West Plains - Student Support Services Program</t>
  </si>
  <si>
    <t>Walsh, P</t>
  </si>
  <si>
    <t>Road to Achievement</t>
  </si>
  <si>
    <t>White, D</t>
  </si>
  <si>
    <t>Incarnate Word Foundation</t>
  </si>
  <si>
    <t>Offender Education</t>
  </si>
  <si>
    <t>Dyer, C</t>
  </si>
  <si>
    <t>Adult Education and Literacy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</si>
</sst>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164" fontId="5" fillId="3" borderId="5" xfId="1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2" fontId="5" fillId="3" borderId="7" xfId="1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wrapText="1"/>
    </xf>
    <xf numFmtId="3" fontId="5" fillId="4" borderId="4" xfId="1" applyNumberFormat="1" applyFont="1" applyFill="1" applyBorder="1" applyAlignment="1">
      <alignment horizontal="center" wrapText="1"/>
    </xf>
    <xf numFmtId="164" fontId="0" fillId="0" borderId="0" xfId="0" applyNumberFormat="1"/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/>
    <xf numFmtId="0" fontId="6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wrapText="1"/>
    </xf>
    <xf numFmtId="164" fontId="6" fillId="0" borderId="4" xfId="2" applyNumberFormat="1" applyFont="1" applyFill="1" applyBorder="1"/>
    <xf numFmtId="0" fontId="0" fillId="0" borderId="0" xfId="0" applyAlignment="1">
      <alignment wrapText="1"/>
    </xf>
    <xf numFmtId="49" fontId="6" fillId="0" borderId="4" xfId="2" applyNumberFormat="1" applyFont="1" applyFill="1" applyBorder="1" applyAlignment="1">
      <alignment horizontal="left"/>
    </xf>
    <xf numFmtId="0" fontId="6" fillId="0" borderId="4" xfId="2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vertical="center"/>
    </xf>
    <xf numFmtId="164" fontId="5" fillId="3" borderId="4" xfId="1" applyNumberFormat="1" applyFont="1" applyFill="1" applyBorder="1" applyAlignment="1">
      <alignment horizontal="right" vertical="center"/>
    </xf>
    <xf numFmtId="42" fontId="5" fillId="3" borderId="4" xfId="1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 applyProtection="1">
      <alignment horizontal="left"/>
    </xf>
    <xf numFmtId="165" fontId="6" fillId="0" borderId="4" xfId="3" applyNumberFormat="1" applyFont="1" applyFill="1" applyBorder="1" applyAlignment="1" applyProtection="1">
      <alignment horizontal="left"/>
      <protection locked="0"/>
    </xf>
    <xf numFmtId="164" fontId="6" fillId="0" borderId="4" xfId="3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horizontal="left" wrapText="1"/>
    </xf>
    <xf numFmtId="6" fontId="7" fillId="0" borderId="4" xfId="0" applyNumberFormat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165" fontId="6" fillId="0" borderId="4" xfId="2" applyNumberFormat="1" applyFont="1" applyFill="1" applyBorder="1" applyAlignment="1">
      <alignment horizontal="left" wrapText="1"/>
    </xf>
    <xf numFmtId="164" fontId="6" fillId="0" borderId="4" xfId="2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6" fillId="0" borderId="0" xfId="0" applyFont="1"/>
    <xf numFmtId="164" fontId="6" fillId="0" borderId="4" xfId="0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5" fontId="6" fillId="0" borderId="4" xfId="2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left" wrapText="1"/>
    </xf>
    <xf numFmtId="164" fontId="7" fillId="0" borderId="4" xfId="4" applyNumberFormat="1" applyFont="1" applyFill="1" applyBorder="1" applyAlignment="1" applyProtection="1">
      <alignment horizontal="center"/>
      <protection locked="0"/>
    </xf>
    <xf numFmtId="0" fontId="6" fillId="0" borderId="4" xfId="2" applyFont="1" applyFill="1" applyBorder="1" applyAlignment="1"/>
    <xf numFmtId="0" fontId="7" fillId="0" borderId="4" xfId="0" applyFont="1" applyFill="1" applyBorder="1"/>
    <xf numFmtId="0" fontId="6" fillId="0" borderId="4" xfId="5" applyFont="1" applyFill="1" applyBorder="1" applyAlignment="1">
      <alignment horizontal="left"/>
    </xf>
    <xf numFmtId="3" fontId="6" fillId="0" borderId="4" xfId="5" applyNumberFormat="1" applyFont="1" applyFill="1" applyBorder="1" applyAlignment="1">
      <alignment horizontal="left" wrapText="1"/>
    </xf>
    <xf numFmtId="165" fontId="7" fillId="0" borderId="4" xfId="0" applyNumberFormat="1" applyFont="1" applyFill="1" applyBorder="1" applyAlignment="1">
      <alignment horizontal="left" wrapText="1"/>
    </xf>
    <xf numFmtId="164" fontId="6" fillId="0" borderId="4" xfId="2" applyNumberFormat="1" applyFont="1" applyFill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left" wrapText="1"/>
    </xf>
    <xf numFmtId="49" fontId="6" fillId="0" borderId="4" xfId="5" applyNumberFormat="1" applyFont="1" applyFill="1" applyBorder="1" applyAlignment="1">
      <alignment horizontal="left"/>
    </xf>
    <xf numFmtId="165" fontId="6" fillId="0" borderId="4" xfId="5" applyNumberFormat="1" applyFont="1" applyFill="1" applyBorder="1" applyAlignment="1">
      <alignment horizontal="left" wrapText="1"/>
    </xf>
    <xf numFmtId="164" fontId="6" fillId="0" borderId="4" xfId="5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164" fontId="6" fillId="0" borderId="4" xfId="0" applyNumberFormat="1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 applyProtection="1">
      <alignment horizontal="left"/>
      <protection locked="0"/>
    </xf>
    <xf numFmtId="165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5" applyFont="1" applyFill="1" applyBorder="1" applyAlignment="1">
      <alignment horizontal="center"/>
    </xf>
    <xf numFmtId="165" fontId="6" fillId="0" borderId="4" xfId="5" applyNumberFormat="1" applyFont="1" applyFill="1" applyBorder="1" applyAlignment="1">
      <alignment horizontal="left"/>
    </xf>
    <xf numFmtId="3" fontId="6" fillId="0" borderId="4" xfId="5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4" applyFont="1" applyFill="1" applyBorder="1" applyAlignment="1" applyProtection="1">
      <alignment horizontal="left"/>
      <protection locked="0"/>
    </xf>
    <xf numFmtId="165" fontId="7" fillId="0" borderId="4" xfId="4" applyNumberFormat="1" applyFont="1" applyFill="1" applyBorder="1" applyAlignment="1" applyProtection="1">
      <alignment horizontal="left"/>
      <protection locked="0"/>
    </xf>
    <xf numFmtId="0" fontId="6" fillId="0" borderId="4" xfId="4" applyFont="1" applyFill="1" applyBorder="1" applyAlignment="1">
      <alignment horizontal="left"/>
    </xf>
    <xf numFmtId="0" fontId="6" fillId="0" borderId="4" xfId="6" applyFont="1" applyFill="1" applyBorder="1" applyAlignment="1" applyProtection="1">
      <alignment horizontal="left"/>
      <protection locked="0"/>
    </xf>
    <xf numFmtId="165" fontId="6" fillId="0" borderId="4" xfId="6" applyNumberFormat="1" applyFont="1" applyFill="1" applyBorder="1" applyAlignment="1" applyProtection="1">
      <alignment horizontal="center"/>
      <protection locked="0"/>
    </xf>
    <xf numFmtId="164" fontId="6" fillId="0" borderId="4" xfId="6" applyNumberFormat="1" applyFont="1" applyFill="1" applyBorder="1" applyAlignment="1" applyProtection="1">
      <alignment horizontal="left" wrapText="1"/>
      <protection locked="0"/>
    </xf>
    <xf numFmtId="49" fontId="7" fillId="0" borderId="4" xfId="7" applyNumberFormat="1" applyFont="1" applyFill="1" applyBorder="1" applyAlignment="1" applyProtection="1">
      <alignment horizontal="left"/>
      <protection locked="0"/>
    </xf>
    <xf numFmtId="0" fontId="7" fillId="0" borderId="4" xfId="7" applyFont="1" applyFill="1" applyBorder="1" applyAlignment="1" applyProtection="1">
      <alignment horizontal="left"/>
      <protection locked="0"/>
    </xf>
    <xf numFmtId="165" fontId="7" fillId="0" borderId="4" xfId="7" applyNumberFormat="1" applyFont="1" applyFill="1" applyBorder="1" applyAlignment="1" applyProtection="1">
      <alignment horizontal="left"/>
      <protection locked="0"/>
    </xf>
    <xf numFmtId="164" fontId="7" fillId="0" borderId="4" xfId="7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6" applyFont="1" applyFill="1" applyBorder="1" applyAlignment="1" applyProtection="1">
      <alignment horizontal="left" wrapText="1"/>
      <protection locked="0"/>
    </xf>
    <xf numFmtId="165" fontId="6" fillId="0" borderId="4" xfId="6" applyNumberFormat="1" applyFont="1" applyFill="1" applyBorder="1" applyAlignment="1" applyProtection="1">
      <alignment horizontal="center" wrapText="1"/>
      <protection locked="0"/>
    </xf>
    <xf numFmtId="6" fontId="7" fillId="0" borderId="4" xfId="0" applyNumberFormat="1" applyFont="1" applyFill="1" applyBorder="1" applyAlignment="1">
      <alignment horizontal="left" wrapText="1"/>
    </xf>
    <xf numFmtId="164" fontId="6" fillId="0" borderId="4" xfId="2" applyNumberFormat="1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49" fontId="6" fillId="0" borderId="4" xfId="2" applyNumberFormat="1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wrapText="1"/>
    </xf>
    <xf numFmtId="165" fontId="6" fillId="0" borderId="4" xfId="5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4" xfId="4" applyFont="1" applyFill="1" applyBorder="1" applyAlignment="1">
      <alignment horizontal="left" wrapText="1"/>
    </xf>
    <xf numFmtId="164" fontId="7" fillId="0" borderId="4" xfId="0" applyNumberFormat="1" applyFont="1" applyFill="1" applyBorder="1" applyAlignment="1">
      <alignment horizontal="center"/>
    </xf>
    <xf numFmtId="165" fontId="6" fillId="0" borderId="4" xfId="2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164" fontId="5" fillId="3" borderId="8" xfId="1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164" fontId="5" fillId="3" borderId="9" xfId="1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49" fontId="7" fillId="0" borderId="4" xfId="7" applyNumberFormat="1" applyFont="1" applyFill="1" applyBorder="1" applyAlignment="1" applyProtection="1">
      <alignment horizontal="left" wrapText="1"/>
      <protection locked="0"/>
    </xf>
    <xf numFmtId="0" fontId="7" fillId="0" borderId="4" xfId="7" applyFont="1" applyFill="1" applyBorder="1" applyAlignment="1" applyProtection="1">
      <alignment horizontal="left" wrapText="1"/>
      <protection locked="0"/>
    </xf>
    <xf numFmtId="165" fontId="7" fillId="0" borderId="4" xfId="7" applyNumberFormat="1" applyFont="1" applyFill="1" applyBorder="1" applyAlignment="1" applyProtection="1">
      <alignment horizontal="left" wrapText="1"/>
      <protection locked="0"/>
    </xf>
    <xf numFmtId="164" fontId="7" fillId="0" borderId="4" xfId="7" applyNumberFormat="1" applyFont="1" applyFill="1" applyBorder="1" applyAlignment="1" applyProtection="1">
      <alignment horizontal="center" wrapText="1"/>
      <protection locked="0"/>
    </xf>
    <xf numFmtId="164" fontId="7" fillId="0" borderId="4" xfId="0" applyNumberFormat="1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 wrapText="1"/>
    </xf>
    <xf numFmtId="49" fontId="7" fillId="0" borderId="4" xfId="8" applyNumberFormat="1" applyFont="1" applyFill="1" applyBorder="1" applyAlignment="1" applyProtection="1">
      <alignment horizontal="left"/>
      <protection locked="0"/>
    </xf>
    <xf numFmtId="0" fontId="7" fillId="0" borderId="4" xfId="8" applyFont="1" applyFill="1" applyBorder="1" applyAlignment="1" applyProtection="1">
      <alignment horizontal="left"/>
      <protection locked="0"/>
    </xf>
    <xf numFmtId="165" fontId="7" fillId="0" borderId="4" xfId="8" applyNumberFormat="1" applyFont="1" applyFill="1" applyBorder="1" applyAlignment="1" applyProtection="1">
      <alignment horizontal="left"/>
      <protection locked="0"/>
    </xf>
    <xf numFmtId="164" fontId="7" fillId="0" borderId="4" xfId="8" applyNumberFormat="1" applyFont="1" applyFill="1" applyBorder="1" applyAlignment="1" applyProtection="1">
      <alignment horizontal="center"/>
      <protection locked="0"/>
    </xf>
    <xf numFmtId="165" fontId="7" fillId="0" borderId="4" xfId="9" applyNumberFormat="1" applyFont="1" applyFill="1" applyBorder="1" applyAlignment="1" applyProtection="1">
      <alignment horizontal="left"/>
      <protection locked="0"/>
    </xf>
    <xf numFmtId="6" fontId="7" fillId="0" borderId="4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164" fontId="8" fillId="0" borderId="0" xfId="0" applyNumberFormat="1" applyFont="1"/>
    <xf numFmtId="0" fontId="7" fillId="0" borderId="4" xfId="9" applyNumberFormat="1" applyFont="1" applyFill="1" applyBorder="1" applyAlignment="1" applyProtection="1">
      <alignment horizontal="left"/>
      <protection locked="0"/>
    </xf>
    <xf numFmtId="0" fontId="6" fillId="0" borderId="4" xfId="5" applyFont="1" applyFill="1" applyBorder="1" applyAlignment="1">
      <alignment horizontal="left" wrapText="1"/>
    </xf>
    <xf numFmtId="165" fontId="6" fillId="0" borderId="4" xfId="5" applyNumberFormat="1" applyFont="1" applyFill="1" applyBorder="1" applyAlignment="1">
      <alignment horizontal="center" wrapText="1"/>
    </xf>
    <xf numFmtId="164" fontId="7" fillId="0" borderId="4" xfId="4" applyNumberFormat="1" applyFont="1" applyFill="1" applyBorder="1" applyAlignment="1" applyProtection="1">
      <alignment horizontal="left"/>
      <protection locked="0"/>
    </xf>
    <xf numFmtId="165" fontId="7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1" fontId="6" fillId="0" borderId="4" xfId="2" applyNumberFormat="1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/>
    </xf>
    <xf numFmtId="165" fontId="6" fillId="0" borderId="4" xfId="0" applyNumberFormat="1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/>
    </xf>
    <xf numFmtId="49" fontId="7" fillId="0" borderId="4" xfId="9" applyNumberFormat="1" applyFont="1" applyFill="1" applyBorder="1" applyAlignment="1" applyProtection="1">
      <alignment horizontal="left" wrapText="1"/>
      <protection locked="0"/>
    </xf>
    <xf numFmtId="6" fontId="7" fillId="0" borderId="4" xfId="0" applyNumberFormat="1" applyFont="1" applyFill="1" applyBorder="1" applyAlignment="1">
      <alignment horizontal="center" wrapText="1"/>
    </xf>
    <xf numFmtId="0" fontId="7" fillId="0" borderId="4" xfId="8" applyFont="1" applyFill="1" applyBorder="1" applyAlignment="1" applyProtection="1">
      <alignment horizontal="left" wrapText="1"/>
      <protection locked="0"/>
    </xf>
    <xf numFmtId="165" fontId="7" fillId="0" borderId="4" xfId="8" applyNumberFormat="1" applyFont="1" applyFill="1" applyBorder="1" applyAlignment="1" applyProtection="1">
      <alignment horizontal="left" wrapText="1"/>
      <protection locked="0"/>
    </xf>
    <xf numFmtId="164" fontId="7" fillId="0" borderId="4" xfId="8" applyNumberFormat="1" applyFont="1" applyFill="1" applyBorder="1" applyAlignment="1" applyProtection="1">
      <alignment horizontal="center" wrapText="1"/>
      <protection locked="0"/>
    </xf>
    <xf numFmtId="0" fontId="6" fillId="0" borderId="4" xfId="10" applyFont="1" applyFill="1" applyBorder="1" applyAlignment="1">
      <alignment horizontal="left"/>
    </xf>
    <xf numFmtId="165" fontId="6" fillId="0" borderId="4" xfId="10" applyNumberFormat="1" applyFont="1" applyFill="1" applyBorder="1" applyAlignment="1">
      <alignment horizontal="left"/>
    </xf>
    <xf numFmtId="164" fontId="6" fillId="0" borderId="4" xfId="10" applyNumberFormat="1" applyFont="1" applyFill="1" applyBorder="1" applyAlignment="1">
      <alignment horizontal="center"/>
    </xf>
    <xf numFmtId="1" fontId="6" fillId="0" borderId="4" xfId="10" applyNumberFormat="1" applyFont="1" applyFill="1" applyBorder="1" applyAlignment="1">
      <alignment horizontal="left" wrapText="1"/>
    </xf>
    <xf numFmtId="165" fontId="6" fillId="0" borderId="4" xfId="8" applyNumberFormat="1" applyFont="1" applyFill="1" applyBorder="1" applyAlignment="1" applyProtection="1">
      <alignment horizontal="left"/>
    </xf>
    <xf numFmtId="164" fontId="6" fillId="0" borderId="4" xfId="8" applyNumberFormat="1" applyFont="1" applyFill="1" applyBorder="1" applyAlignment="1" applyProtection="1">
      <alignment horizontal="left"/>
    </xf>
    <xf numFmtId="0" fontId="7" fillId="0" borderId="4" xfId="2" applyFont="1" applyFill="1" applyBorder="1" applyAlignment="1">
      <alignment horizontal="left"/>
    </xf>
    <xf numFmtId="165" fontId="6" fillId="0" borderId="4" xfId="0" applyNumberFormat="1" applyFont="1" applyFill="1" applyBorder="1" applyAlignment="1" applyProtection="1">
      <alignment horizontal="center"/>
      <protection locked="0"/>
    </xf>
    <xf numFmtId="164" fontId="6" fillId="0" borderId="4" xfId="0" applyNumberFormat="1" applyFont="1" applyFill="1" applyBorder="1" applyAlignment="1" applyProtection="1">
      <alignment horizontal="left" wrapText="1"/>
      <protection locked="0"/>
    </xf>
    <xf numFmtId="165" fontId="6" fillId="0" borderId="4" xfId="2" applyNumberFormat="1" applyFont="1" applyFill="1" applyBorder="1" applyAlignment="1">
      <alignment horizontal="center" wrapText="1"/>
    </xf>
  </cellXfs>
  <cellStyles count="12">
    <cellStyle name="Comma" xfId="1" builtinId="3"/>
    <cellStyle name="Normal" xfId="0" builtinId="0"/>
    <cellStyle name="Normal 10 2" xfId="2"/>
    <cellStyle name="Normal 18" xfId="10"/>
    <cellStyle name="Normal 30" xfId="3"/>
    <cellStyle name="Normal 40" xfId="6"/>
    <cellStyle name="Normal 51" xfId="7"/>
    <cellStyle name="Normal 52" xfId="8"/>
    <cellStyle name="Normal 57" xfId="9"/>
    <cellStyle name="Normal 72" xfId="4"/>
    <cellStyle name="Normal 77" xfId="11"/>
    <cellStyle name="Normal 7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7"/>
  <sheetViews>
    <sheetView showGridLines="0" tabSelected="1" workbookViewId="0">
      <pane ySplit="3" topLeftCell="A4" activePane="bottomLeft" state="frozen"/>
      <selection pane="bottomLeft" activeCell="D7" sqref="D7"/>
    </sheetView>
  </sheetViews>
  <sheetFormatPr defaultRowHeight="15" x14ac:dyDescent="0.25"/>
  <cols>
    <col min="1" max="1" width="1.42578125" customWidth="1"/>
    <col min="2" max="2" width="11.140625" style="37" customWidth="1"/>
    <col min="3" max="3" width="18.28515625" style="37" bestFit="1" customWidth="1"/>
    <col min="4" max="4" width="11.28515625" style="37" bestFit="1" customWidth="1"/>
    <col min="5" max="5" width="7.85546875" style="37" bestFit="1" customWidth="1"/>
    <col min="6" max="6" width="48.140625" style="125" customWidth="1"/>
    <col min="7" max="7" width="66.140625" style="125" customWidth="1"/>
    <col min="8" max="8" width="12.7109375" style="37" bestFit="1" customWidth="1"/>
    <col min="9" max="9" width="16.5703125" style="37" bestFit="1" customWidth="1"/>
    <col min="10" max="10" width="17" style="37" customWidth="1"/>
    <col min="11" max="11" width="1.5703125" customWidth="1"/>
    <col min="12" max="12" width="11" bestFit="1" customWidth="1"/>
    <col min="13" max="13" width="12.7109375" bestFit="1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3">
        <f>SUM(J4,J9,J22,J36,J109,J160,J184,J268,J274,J282,J331,J387,J264)</f>
        <v>20188677.583333336</v>
      </c>
      <c r="K1" s="4"/>
    </row>
    <row r="2" spans="1:13" x14ac:dyDescent="0.25">
      <c r="A2" s="1"/>
      <c r="B2" s="1"/>
      <c r="C2" s="1"/>
      <c r="D2" s="1"/>
      <c r="E2" s="1"/>
      <c r="F2" s="1"/>
      <c r="G2" s="2"/>
      <c r="H2" s="2"/>
      <c r="I2" s="2"/>
      <c r="J2" s="4"/>
      <c r="K2" s="4"/>
    </row>
    <row r="3" spans="1:13" x14ac:dyDescent="0.25">
      <c r="A3" s="1"/>
      <c r="B3" s="1"/>
      <c r="C3" s="1"/>
      <c r="D3" s="1"/>
      <c r="E3" s="1"/>
      <c r="F3" s="1"/>
      <c r="G3" s="5"/>
      <c r="H3" s="5"/>
      <c r="I3" s="5"/>
      <c r="J3" s="4"/>
      <c r="K3" s="4"/>
    </row>
    <row r="4" spans="1:13" x14ac:dyDescent="0.25">
      <c r="B4" s="6" t="s">
        <v>2</v>
      </c>
      <c r="C4" s="7"/>
      <c r="D4" s="7"/>
      <c r="E4" s="7"/>
      <c r="F4" s="7"/>
      <c r="G4" s="7"/>
      <c r="H4" s="8" t="s">
        <v>3</v>
      </c>
      <c r="I4" s="8"/>
      <c r="J4" s="9">
        <f>SUM(J7:J8)</f>
        <v>999915</v>
      </c>
    </row>
    <row r="5" spans="1:13" x14ac:dyDescent="0.25">
      <c r="B5" s="10"/>
      <c r="C5" s="11"/>
      <c r="D5" s="11"/>
      <c r="E5" s="11"/>
      <c r="F5" s="11"/>
      <c r="G5" s="11"/>
      <c r="H5" s="8"/>
      <c r="I5" s="8"/>
      <c r="J5" s="12"/>
    </row>
    <row r="6" spans="1:13" ht="29.25" x14ac:dyDescent="0.25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4" t="s">
        <v>12</v>
      </c>
      <c r="M6" s="15"/>
    </row>
    <row r="7" spans="1:13" ht="29.25" x14ac:dyDescent="0.25">
      <c r="B7" s="16" t="s">
        <v>13</v>
      </c>
      <c r="C7" s="17" t="s">
        <v>14</v>
      </c>
      <c r="D7" s="17" t="s">
        <v>15</v>
      </c>
      <c r="E7" s="18" t="s">
        <v>16</v>
      </c>
      <c r="F7" s="19" t="s">
        <v>17</v>
      </c>
      <c r="G7" s="19" t="s">
        <v>18</v>
      </c>
      <c r="H7" s="17" t="s">
        <v>19</v>
      </c>
      <c r="I7" s="17" t="s">
        <v>20</v>
      </c>
      <c r="J7" s="20">
        <v>500000</v>
      </c>
    </row>
    <row r="8" spans="1:13" s="21" customFormat="1" ht="29.25" x14ac:dyDescent="0.25">
      <c r="B8" s="22" t="s">
        <v>21</v>
      </c>
      <c r="C8" s="16" t="s">
        <v>22</v>
      </c>
      <c r="D8" s="16" t="s">
        <v>23</v>
      </c>
      <c r="E8" s="18" t="s">
        <v>16</v>
      </c>
      <c r="F8" s="23" t="s">
        <v>24</v>
      </c>
      <c r="G8" s="23" t="s">
        <v>25</v>
      </c>
      <c r="H8" s="16" t="s">
        <v>19</v>
      </c>
      <c r="I8" s="16" t="s">
        <v>26</v>
      </c>
      <c r="J8" s="20">
        <v>499915</v>
      </c>
    </row>
    <row r="9" spans="1:13" s="21" customFormat="1" x14ac:dyDescent="0.25">
      <c r="B9" s="24" t="s">
        <v>27</v>
      </c>
      <c r="C9" s="24"/>
      <c r="D9" s="24"/>
      <c r="E9" s="24"/>
      <c r="F9" s="24"/>
      <c r="G9" s="24"/>
      <c r="H9" s="8" t="s">
        <v>3</v>
      </c>
      <c r="I9" s="8"/>
      <c r="J9" s="25">
        <f>SUM(J12:J21)</f>
        <v>280674</v>
      </c>
    </row>
    <row r="10" spans="1:13" x14ac:dyDescent="0.25">
      <c r="B10" s="24"/>
      <c r="C10" s="24"/>
      <c r="D10" s="24"/>
      <c r="E10" s="24"/>
      <c r="F10" s="24"/>
      <c r="G10" s="24"/>
      <c r="H10" s="8"/>
      <c r="I10" s="8"/>
      <c r="J10" s="26"/>
    </row>
    <row r="11" spans="1:13" ht="29.25" x14ac:dyDescent="0.25">
      <c r="B11" s="13" t="s">
        <v>4</v>
      </c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9</v>
      </c>
      <c r="H11" s="13" t="s">
        <v>10</v>
      </c>
      <c r="I11" s="13" t="s">
        <v>11</v>
      </c>
      <c r="J11" s="14" t="s">
        <v>12</v>
      </c>
    </row>
    <row r="12" spans="1:13" x14ac:dyDescent="0.25">
      <c r="B12" s="16" t="s">
        <v>28</v>
      </c>
      <c r="C12" s="17" t="s">
        <v>29</v>
      </c>
      <c r="D12" s="17" t="s">
        <v>30</v>
      </c>
      <c r="E12" s="18" t="s">
        <v>31</v>
      </c>
      <c r="F12" s="19" t="s">
        <v>32</v>
      </c>
      <c r="G12" s="19" t="s">
        <v>33</v>
      </c>
      <c r="H12" s="17" t="s">
        <v>34</v>
      </c>
      <c r="I12" s="17" t="s">
        <v>20</v>
      </c>
      <c r="J12" s="20">
        <v>12574</v>
      </c>
    </row>
    <row r="13" spans="1:13" x14ac:dyDescent="0.25">
      <c r="B13" s="27" t="s">
        <v>28</v>
      </c>
      <c r="C13" s="27" t="s">
        <v>29</v>
      </c>
      <c r="D13" s="28" t="s">
        <v>30</v>
      </c>
      <c r="E13" s="29" t="s">
        <v>31</v>
      </c>
      <c r="F13" s="30" t="s">
        <v>32</v>
      </c>
      <c r="G13" s="31" t="s">
        <v>35</v>
      </c>
      <c r="H13" s="32" t="s">
        <v>34</v>
      </c>
      <c r="I13" s="33" t="s">
        <v>20</v>
      </c>
      <c r="J13" s="20">
        <v>12728</v>
      </c>
    </row>
    <row r="14" spans="1:13" x14ac:dyDescent="0.25">
      <c r="B14" s="16" t="s">
        <v>28</v>
      </c>
      <c r="C14" s="16" t="s">
        <v>29</v>
      </c>
      <c r="D14" s="16" t="s">
        <v>30</v>
      </c>
      <c r="E14" s="18" t="s">
        <v>31</v>
      </c>
      <c r="F14" s="23" t="s">
        <v>32</v>
      </c>
      <c r="G14" s="34" t="s">
        <v>36</v>
      </c>
      <c r="H14" s="35" t="s">
        <v>34</v>
      </c>
      <c r="I14" s="36" t="s">
        <v>20</v>
      </c>
      <c r="J14" s="20">
        <v>30966</v>
      </c>
    </row>
    <row r="15" spans="1:13" s="37" customFormat="1" ht="14.25" x14ac:dyDescent="0.2">
      <c r="B15" s="22" t="s">
        <v>28</v>
      </c>
      <c r="C15" s="38" t="s">
        <v>29</v>
      </c>
      <c r="D15" s="39" t="s">
        <v>30</v>
      </c>
      <c r="E15" s="40" t="s">
        <v>31</v>
      </c>
      <c r="F15" s="36" t="s">
        <v>32</v>
      </c>
      <c r="G15" s="41" t="s">
        <v>37</v>
      </c>
      <c r="H15" s="32" t="s">
        <v>34</v>
      </c>
      <c r="I15" s="36" t="s">
        <v>20</v>
      </c>
      <c r="J15" s="20">
        <v>20696</v>
      </c>
    </row>
    <row r="16" spans="1:13" x14ac:dyDescent="0.25">
      <c r="B16" s="16">
        <v>12168</v>
      </c>
      <c r="C16" s="17" t="s">
        <v>38</v>
      </c>
      <c r="D16" s="17" t="s">
        <v>39</v>
      </c>
      <c r="E16" s="18" t="s">
        <v>31</v>
      </c>
      <c r="F16" s="19" t="s">
        <v>40</v>
      </c>
      <c r="G16" s="19" t="s">
        <v>41</v>
      </c>
      <c r="H16" s="17" t="s">
        <v>42</v>
      </c>
      <c r="I16" s="17" t="s">
        <v>43</v>
      </c>
      <c r="J16" s="20">
        <v>20000</v>
      </c>
    </row>
    <row r="17" spans="2:10" s="42" customFormat="1" ht="29.25" x14ac:dyDescent="0.25">
      <c r="B17" s="16">
        <v>13035</v>
      </c>
      <c r="C17" s="17" t="s">
        <v>38</v>
      </c>
      <c r="D17" s="17" t="s">
        <v>39</v>
      </c>
      <c r="E17" s="18" t="s">
        <v>31</v>
      </c>
      <c r="F17" s="19" t="s">
        <v>44</v>
      </c>
      <c r="G17" s="19" t="s">
        <v>45</v>
      </c>
      <c r="H17" s="17" t="s">
        <v>46</v>
      </c>
      <c r="I17" s="17" t="s">
        <v>43</v>
      </c>
      <c r="J17" s="20">
        <v>52450</v>
      </c>
    </row>
    <row r="18" spans="2:10" ht="29.25" x14ac:dyDescent="0.25">
      <c r="B18" s="16">
        <v>13057</v>
      </c>
      <c r="C18" s="16" t="s">
        <v>38</v>
      </c>
      <c r="D18" s="16" t="s">
        <v>39</v>
      </c>
      <c r="E18" s="18" t="s">
        <v>31</v>
      </c>
      <c r="F18" s="23" t="s">
        <v>40</v>
      </c>
      <c r="G18" s="34" t="s">
        <v>47</v>
      </c>
      <c r="H18" s="35" t="s">
        <v>42</v>
      </c>
      <c r="I18" s="36" t="s">
        <v>43</v>
      </c>
      <c r="J18" s="20">
        <v>40000</v>
      </c>
    </row>
    <row r="19" spans="2:10" ht="29.25" x14ac:dyDescent="0.25">
      <c r="B19" s="16">
        <v>13089</v>
      </c>
      <c r="C19" s="16" t="s">
        <v>38</v>
      </c>
      <c r="D19" s="16" t="s">
        <v>39</v>
      </c>
      <c r="E19" s="18" t="s">
        <v>31</v>
      </c>
      <c r="F19" s="23" t="s">
        <v>40</v>
      </c>
      <c r="G19" s="34" t="s">
        <v>48</v>
      </c>
      <c r="H19" s="35" t="s">
        <v>42</v>
      </c>
      <c r="I19" s="36" t="s">
        <v>49</v>
      </c>
      <c r="J19" s="20">
        <v>17500</v>
      </c>
    </row>
    <row r="20" spans="2:10" ht="29.25" x14ac:dyDescent="0.25">
      <c r="B20" s="16">
        <v>13089</v>
      </c>
      <c r="C20" s="16" t="s">
        <v>50</v>
      </c>
      <c r="D20" s="16" t="s">
        <v>39</v>
      </c>
      <c r="E20" s="18" t="s">
        <v>31</v>
      </c>
      <c r="F20" s="23" t="s">
        <v>40</v>
      </c>
      <c r="G20" s="34" t="s">
        <v>48</v>
      </c>
      <c r="H20" s="35" t="s">
        <v>42</v>
      </c>
      <c r="I20" s="36" t="s">
        <v>49</v>
      </c>
      <c r="J20" s="20">
        <v>17500</v>
      </c>
    </row>
    <row r="21" spans="2:10" ht="29.25" x14ac:dyDescent="0.25">
      <c r="B21" s="22" t="s">
        <v>51</v>
      </c>
      <c r="C21" s="16" t="s">
        <v>52</v>
      </c>
      <c r="D21" s="16" t="s">
        <v>53</v>
      </c>
      <c r="E21" s="18" t="s">
        <v>31</v>
      </c>
      <c r="F21" s="23" t="s">
        <v>44</v>
      </c>
      <c r="G21" s="23" t="s">
        <v>54</v>
      </c>
      <c r="H21" s="43" t="s">
        <v>46</v>
      </c>
      <c r="I21" s="35" t="s">
        <v>43</v>
      </c>
      <c r="J21" s="20">
        <v>56260</v>
      </c>
    </row>
    <row r="22" spans="2:10" s="42" customFormat="1" x14ac:dyDescent="0.25">
      <c r="B22" s="24" t="s">
        <v>55</v>
      </c>
      <c r="C22" s="24"/>
      <c r="D22" s="24"/>
      <c r="E22" s="24"/>
      <c r="F22" s="24"/>
      <c r="G22" s="24"/>
      <c r="H22" s="8" t="s">
        <v>3</v>
      </c>
      <c r="I22" s="8"/>
      <c r="J22" s="25">
        <f>SUM(J25:J35)</f>
        <v>2195379</v>
      </c>
    </row>
    <row r="23" spans="2:10" s="42" customFormat="1" x14ac:dyDescent="0.25">
      <c r="B23" s="24"/>
      <c r="C23" s="24"/>
      <c r="D23" s="24"/>
      <c r="E23" s="24"/>
      <c r="F23" s="24"/>
      <c r="G23" s="24"/>
      <c r="H23" s="8"/>
      <c r="I23" s="8"/>
      <c r="J23" s="26"/>
    </row>
    <row r="24" spans="2:10" s="42" customFormat="1" ht="29.25" x14ac:dyDescent="0.25">
      <c r="B24" s="13" t="s">
        <v>4</v>
      </c>
      <c r="C24" s="13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2:10" s="37" customFormat="1" ht="28.5" x14ac:dyDescent="0.2">
      <c r="B25" s="16">
        <v>12089</v>
      </c>
      <c r="C25" s="16" t="s">
        <v>56</v>
      </c>
      <c r="D25" s="16" t="s">
        <v>57</v>
      </c>
      <c r="E25" s="18" t="s">
        <v>58</v>
      </c>
      <c r="F25" s="23" t="s">
        <v>59</v>
      </c>
      <c r="G25" s="34" t="s">
        <v>60</v>
      </c>
      <c r="H25" s="35" t="s">
        <v>42</v>
      </c>
      <c r="I25" s="36" t="s">
        <v>20</v>
      </c>
      <c r="J25" s="20">
        <v>17020</v>
      </c>
    </row>
    <row r="26" spans="2:10" ht="29.25" x14ac:dyDescent="0.25">
      <c r="B26" s="16" t="s">
        <v>61</v>
      </c>
      <c r="C26" s="17" t="s">
        <v>62</v>
      </c>
      <c r="D26" s="16" t="s">
        <v>58</v>
      </c>
      <c r="E26" s="18" t="s">
        <v>58</v>
      </c>
      <c r="F26" s="19" t="s">
        <v>63</v>
      </c>
      <c r="G26" s="19" t="s">
        <v>64</v>
      </c>
      <c r="H26" s="17" t="s">
        <v>65</v>
      </c>
      <c r="I26" s="17" t="s">
        <v>43</v>
      </c>
      <c r="J26" s="20">
        <v>371542</v>
      </c>
    </row>
    <row r="27" spans="2:10" ht="29.25" x14ac:dyDescent="0.25">
      <c r="B27" s="16" t="s">
        <v>61</v>
      </c>
      <c r="C27" s="17" t="s">
        <v>62</v>
      </c>
      <c r="D27" s="16" t="s">
        <v>58</v>
      </c>
      <c r="E27" s="18" t="s">
        <v>58</v>
      </c>
      <c r="F27" s="19" t="s">
        <v>63</v>
      </c>
      <c r="G27" s="19" t="s">
        <v>66</v>
      </c>
      <c r="H27" s="17" t="s">
        <v>65</v>
      </c>
      <c r="I27" s="17" t="s">
        <v>43</v>
      </c>
      <c r="J27" s="20">
        <v>458118</v>
      </c>
    </row>
    <row r="28" spans="2:10" ht="29.25" x14ac:dyDescent="0.25">
      <c r="B28" s="16" t="s">
        <v>61</v>
      </c>
      <c r="C28" s="17" t="s">
        <v>62</v>
      </c>
      <c r="D28" s="16" t="s">
        <v>58</v>
      </c>
      <c r="E28" s="18" t="s">
        <v>58</v>
      </c>
      <c r="F28" s="19" t="s">
        <v>63</v>
      </c>
      <c r="G28" s="19" t="s">
        <v>67</v>
      </c>
      <c r="H28" s="17" t="s">
        <v>65</v>
      </c>
      <c r="I28" s="17" t="s">
        <v>43</v>
      </c>
      <c r="J28" s="20">
        <v>425652</v>
      </c>
    </row>
    <row r="29" spans="2:10" ht="29.25" x14ac:dyDescent="0.25">
      <c r="B29" s="22" t="s">
        <v>61</v>
      </c>
      <c r="C29" s="16" t="s">
        <v>62</v>
      </c>
      <c r="D29" s="16" t="s">
        <v>58</v>
      </c>
      <c r="E29" s="18" t="s">
        <v>58</v>
      </c>
      <c r="F29" s="23" t="s">
        <v>63</v>
      </c>
      <c r="G29" s="23" t="s">
        <v>68</v>
      </c>
      <c r="H29" s="16" t="s">
        <v>65</v>
      </c>
      <c r="I29" s="16" t="s">
        <v>43</v>
      </c>
      <c r="J29" s="20">
        <v>414828</v>
      </c>
    </row>
    <row r="30" spans="2:10" ht="29.25" x14ac:dyDescent="0.25">
      <c r="B30" s="22" t="s">
        <v>61</v>
      </c>
      <c r="C30" s="16" t="s">
        <v>62</v>
      </c>
      <c r="D30" s="16" t="s">
        <v>58</v>
      </c>
      <c r="E30" s="18" t="s">
        <v>58</v>
      </c>
      <c r="F30" s="23" t="s">
        <v>63</v>
      </c>
      <c r="G30" s="23" t="s">
        <v>69</v>
      </c>
      <c r="H30" s="16" t="s">
        <v>65</v>
      </c>
      <c r="I30" s="16" t="s">
        <v>43</v>
      </c>
      <c r="J30" s="20">
        <v>360720</v>
      </c>
    </row>
    <row r="31" spans="2:10" x14ac:dyDescent="0.25">
      <c r="B31" s="16" t="s">
        <v>28</v>
      </c>
      <c r="C31" s="17" t="s">
        <v>70</v>
      </c>
      <c r="D31" s="17" t="s">
        <v>71</v>
      </c>
      <c r="E31" s="18" t="s">
        <v>58</v>
      </c>
      <c r="F31" s="19" t="s">
        <v>32</v>
      </c>
      <c r="G31" s="19" t="s">
        <v>33</v>
      </c>
      <c r="H31" s="17" t="s">
        <v>34</v>
      </c>
      <c r="I31" s="17" t="s">
        <v>20</v>
      </c>
      <c r="J31" s="20">
        <v>9785</v>
      </c>
    </row>
    <row r="32" spans="2:10" s="42" customFormat="1" x14ac:dyDescent="0.25">
      <c r="B32" s="16" t="s">
        <v>28</v>
      </c>
      <c r="C32" s="16" t="s">
        <v>70</v>
      </c>
      <c r="D32" s="16" t="s">
        <v>71</v>
      </c>
      <c r="E32" s="18" t="s">
        <v>58</v>
      </c>
      <c r="F32" s="23" t="s">
        <v>32</v>
      </c>
      <c r="G32" s="34" t="s">
        <v>35</v>
      </c>
      <c r="H32" s="35" t="s">
        <v>34</v>
      </c>
      <c r="I32" s="36" t="s">
        <v>20</v>
      </c>
      <c r="J32" s="20">
        <v>2900</v>
      </c>
    </row>
    <row r="33" spans="1:10" s="42" customFormat="1" ht="43.5" x14ac:dyDescent="0.25">
      <c r="B33" s="22" t="s">
        <v>72</v>
      </c>
      <c r="C33" s="16" t="s">
        <v>70</v>
      </c>
      <c r="D33" s="16" t="s">
        <v>71</v>
      </c>
      <c r="E33" s="18" t="s">
        <v>58</v>
      </c>
      <c r="F33" s="23" t="s">
        <v>73</v>
      </c>
      <c r="G33" s="23" t="s">
        <v>74</v>
      </c>
      <c r="H33" s="43" t="s">
        <v>19</v>
      </c>
      <c r="I33" s="35" t="s">
        <v>20</v>
      </c>
      <c r="J33" s="20">
        <v>66807</v>
      </c>
    </row>
    <row r="34" spans="1:10" x14ac:dyDescent="0.25">
      <c r="B34" s="22" t="s">
        <v>28</v>
      </c>
      <c r="C34" s="16" t="s">
        <v>70</v>
      </c>
      <c r="D34" s="16" t="s">
        <v>71</v>
      </c>
      <c r="E34" s="18" t="s">
        <v>58</v>
      </c>
      <c r="F34" s="16" t="s">
        <v>32</v>
      </c>
      <c r="G34" s="16" t="s">
        <v>37</v>
      </c>
      <c r="H34" s="43" t="s">
        <v>34</v>
      </c>
      <c r="I34" s="35" t="s">
        <v>20</v>
      </c>
      <c r="J34" s="20">
        <v>1200</v>
      </c>
    </row>
    <row r="35" spans="1:10" s="37" customFormat="1" ht="42.75" x14ac:dyDescent="0.2">
      <c r="B35" s="22" t="s">
        <v>72</v>
      </c>
      <c r="C35" s="16" t="s">
        <v>75</v>
      </c>
      <c r="D35" s="16" t="s">
        <v>71</v>
      </c>
      <c r="E35" s="18" t="s">
        <v>58</v>
      </c>
      <c r="F35" s="23" t="s">
        <v>73</v>
      </c>
      <c r="G35" s="23" t="s">
        <v>74</v>
      </c>
      <c r="H35" s="43" t="s">
        <v>19</v>
      </c>
      <c r="I35" s="35" t="s">
        <v>20</v>
      </c>
      <c r="J35" s="20">
        <v>66807</v>
      </c>
    </row>
    <row r="36" spans="1:10" x14ac:dyDescent="0.25">
      <c r="B36" s="24" t="s">
        <v>76</v>
      </c>
      <c r="C36" s="24"/>
      <c r="D36" s="24"/>
      <c r="E36" s="24"/>
      <c r="F36" s="24"/>
      <c r="G36" s="24"/>
      <c r="H36" s="8" t="s">
        <v>3</v>
      </c>
      <c r="I36" s="8"/>
      <c r="J36" s="25">
        <f>SUM(J39:J108)</f>
        <v>3142020.6666666665</v>
      </c>
    </row>
    <row r="37" spans="1:10" x14ac:dyDescent="0.25">
      <c r="B37" s="24"/>
      <c r="C37" s="24"/>
      <c r="D37" s="24"/>
      <c r="E37" s="24"/>
      <c r="F37" s="24"/>
      <c r="G37" s="24"/>
      <c r="H37" s="8"/>
      <c r="I37" s="8"/>
      <c r="J37" s="26"/>
    </row>
    <row r="38" spans="1:10" ht="29.25" x14ac:dyDescent="0.25">
      <c r="B38" s="13" t="s">
        <v>4</v>
      </c>
      <c r="C38" s="13" t="s">
        <v>5</v>
      </c>
      <c r="D38" s="13" t="s">
        <v>6</v>
      </c>
      <c r="E38" s="13" t="s">
        <v>7</v>
      </c>
      <c r="F38" s="13" t="s">
        <v>8</v>
      </c>
      <c r="G38" s="13" t="s">
        <v>9</v>
      </c>
      <c r="H38" s="13" t="s">
        <v>10</v>
      </c>
      <c r="I38" s="13" t="s">
        <v>11</v>
      </c>
      <c r="J38" s="14" t="s">
        <v>12</v>
      </c>
    </row>
    <row r="39" spans="1:10" x14ac:dyDescent="0.25">
      <c r="B39" s="16" t="s">
        <v>28</v>
      </c>
      <c r="C39" s="17" t="s">
        <v>77</v>
      </c>
      <c r="D39" s="17" t="s">
        <v>78</v>
      </c>
      <c r="E39" s="18" t="s">
        <v>79</v>
      </c>
      <c r="F39" s="19" t="s">
        <v>32</v>
      </c>
      <c r="G39" s="19" t="s">
        <v>33</v>
      </c>
      <c r="H39" s="17" t="s">
        <v>34</v>
      </c>
      <c r="I39" s="17" t="s">
        <v>20</v>
      </c>
      <c r="J39" s="20">
        <v>4850</v>
      </c>
    </row>
    <row r="40" spans="1:10" x14ac:dyDescent="0.25">
      <c r="B40" s="16" t="s">
        <v>28</v>
      </c>
      <c r="C40" s="16" t="s">
        <v>77</v>
      </c>
      <c r="D40" s="16" t="s">
        <v>78</v>
      </c>
      <c r="E40" s="18" t="s">
        <v>79</v>
      </c>
      <c r="F40" s="23" t="s">
        <v>32</v>
      </c>
      <c r="G40" s="34" t="s">
        <v>35</v>
      </c>
      <c r="H40" s="35" t="s">
        <v>34</v>
      </c>
      <c r="I40" s="33" t="s">
        <v>20</v>
      </c>
      <c r="J40" s="20">
        <v>6537</v>
      </c>
    </row>
    <row r="41" spans="1:10" x14ac:dyDescent="0.25">
      <c r="B41" s="44" t="s">
        <v>28</v>
      </c>
      <c r="C41" s="44" t="s">
        <v>77</v>
      </c>
      <c r="D41" s="44" t="s">
        <v>78</v>
      </c>
      <c r="E41" s="18" t="s">
        <v>79</v>
      </c>
      <c r="F41" s="45" t="s">
        <v>32</v>
      </c>
      <c r="G41" s="46" t="s">
        <v>36</v>
      </c>
      <c r="H41" s="38" t="s">
        <v>34</v>
      </c>
      <c r="I41" s="36" t="s">
        <v>20</v>
      </c>
      <c r="J41" s="20">
        <v>1731</v>
      </c>
    </row>
    <row r="42" spans="1:10" x14ac:dyDescent="0.25">
      <c r="B42" s="22" t="s">
        <v>28</v>
      </c>
      <c r="C42" s="16" t="s">
        <v>77</v>
      </c>
      <c r="D42" s="16" t="s">
        <v>78</v>
      </c>
      <c r="E42" s="47" t="s">
        <v>79</v>
      </c>
      <c r="F42" s="16" t="s">
        <v>32</v>
      </c>
      <c r="G42" s="16" t="s">
        <v>37</v>
      </c>
      <c r="H42" s="43" t="s">
        <v>34</v>
      </c>
      <c r="I42" s="35" t="s">
        <v>20</v>
      </c>
      <c r="J42" s="20">
        <v>8753</v>
      </c>
    </row>
    <row r="43" spans="1:10" x14ac:dyDescent="0.25">
      <c r="B43" s="16" t="s">
        <v>28</v>
      </c>
      <c r="C43" s="17" t="s">
        <v>80</v>
      </c>
      <c r="D43" s="17" t="s">
        <v>81</v>
      </c>
      <c r="E43" s="18" t="s">
        <v>79</v>
      </c>
      <c r="F43" s="19" t="s">
        <v>32</v>
      </c>
      <c r="G43" s="19" t="s">
        <v>33</v>
      </c>
      <c r="H43" s="17" t="s">
        <v>34</v>
      </c>
      <c r="I43" s="17" t="s">
        <v>20</v>
      </c>
      <c r="J43" s="20">
        <v>107844</v>
      </c>
    </row>
    <row r="44" spans="1:10" ht="29.25" x14ac:dyDescent="0.25">
      <c r="B44" s="22" t="s">
        <v>82</v>
      </c>
      <c r="C44" s="16" t="s">
        <v>80</v>
      </c>
      <c r="D44" s="16" t="s">
        <v>81</v>
      </c>
      <c r="E44" s="18" t="s">
        <v>79</v>
      </c>
      <c r="F44" s="23" t="s">
        <v>44</v>
      </c>
      <c r="G44" s="23" t="s">
        <v>83</v>
      </c>
      <c r="H44" s="16" t="s">
        <v>46</v>
      </c>
      <c r="I44" s="16" t="s">
        <v>20</v>
      </c>
      <c r="J44" s="20">
        <v>24437.666666666668</v>
      </c>
    </row>
    <row r="45" spans="1:10" x14ac:dyDescent="0.25">
      <c r="B45" s="16" t="s">
        <v>28</v>
      </c>
      <c r="C45" s="16" t="s">
        <v>80</v>
      </c>
      <c r="D45" s="16" t="s">
        <v>81</v>
      </c>
      <c r="E45" s="18" t="s">
        <v>79</v>
      </c>
      <c r="F45" s="23" t="s">
        <v>32</v>
      </c>
      <c r="G45" s="34" t="s">
        <v>35</v>
      </c>
      <c r="H45" s="35" t="s">
        <v>34</v>
      </c>
      <c r="I45" s="36" t="s">
        <v>20</v>
      </c>
      <c r="J45" s="20">
        <v>104696</v>
      </c>
    </row>
    <row r="46" spans="1:10" x14ac:dyDescent="0.25">
      <c r="B46" s="16" t="s">
        <v>28</v>
      </c>
      <c r="C46" s="16" t="s">
        <v>80</v>
      </c>
      <c r="D46" s="16" t="s">
        <v>81</v>
      </c>
      <c r="E46" s="18" t="s">
        <v>79</v>
      </c>
      <c r="F46" s="23" t="s">
        <v>32</v>
      </c>
      <c r="G46" s="34" t="s">
        <v>36</v>
      </c>
      <c r="H46" s="35" t="s">
        <v>34</v>
      </c>
      <c r="I46" s="36" t="s">
        <v>20</v>
      </c>
      <c r="J46" s="20">
        <v>108842</v>
      </c>
    </row>
    <row r="47" spans="1:10" s="21" customFormat="1" x14ac:dyDescent="0.25">
      <c r="A47"/>
      <c r="B47" s="22" t="s">
        <v>28</v>
      </c>
      <c r="C47" s="16" t="s">
        <v>80</v>
      </c>
      <c r="D47" s="16" t="s">
        <v>81</v>
      </c>
      <c r="E47" s="47" t="s">
        <v>79</v>
      </c>
      <c r="F47" s="16" t="s">
        <v>32</v>
      </c>
      <c r="G47" s="16" t="s">
        <v>37</v>
      </c>
      <c r="H47" s="43" t="s">
        <v>34</v>
      </c>
      <c r="I47" s="35" t="s">
        <v>20</v>
      </c>
      <c r="J47" s="20">
        <v>166466</v>
      </c>
    </row>
    <row r="48" spans="1:10" ht="29.25" x14ac:dyDescent="0.25">
      <c r="B48" s="22" t="s">
        <v>82</v>
      </c>
      <c r="C48" s="16" t="s">
        <v>84</v>
      </c>
      <c r="D48" s="16" t="s">
        <v>85</v>
      </c>
      <c r="E48" s="18" t="s">
        <v>79</v>
      </c>
      <c r="F48" s="23" t="s">
        <v>44</v>
      </c>
      <c r="G48" s="23" t="s">
        <v>83</v>
      </c>
      <c r="H48" s="16" t="s">
        <v>46</v>
      </c>
      <c r="I48" s="16" t="s">
        <v>20</v>
      </c>
      <c r="J48" s="20">
        <v>24438</v>
      </c>
    </row>
    <row r="49" spans="2:10" ht="29.25" x14ac:dyDescent="0.25">
      <c r="B49" s="22" t="s">
        <v>86</v>
      </c>
      <c r="C49" s="16" t="s">
        <v>87</v>
      </c>
      <c r="D49" s="16" t="s">
        <v>85</v>
      </c>
      <c r="E49" s="18" t="s">
        <v>79</v>
      </c>
      <c r="F49" s="23" t="s">
        <v>44</v>
      </c>
      <c r="G49" s="23" t="s">
        <v>88</v>
      </c>
      <c r="H49" s="43" t="s">
        <v>46</v>
      </c>
      <c r="I49" s="35" t="s">
        <v>43</v>
      </c>
      <c r="J49" s="20">
        <v>11087</v>
      </c>
    </row>
    <row r="50" spans="2:10" ht="29.25" x14ac:dyDescent="0.25">
      <c r="B50" s="22" t="s">
        <v>89</v>
      </c>
      <c r="C50" s="16" t="s">
        <v>90</v>
      </c>
      <c r="D50" s="16" t="s">
        <v>85</v>
      </c>
      <c r="E50" s="18" t="s">
        <v>79</v>
      </c>
      <c r="F50" s="23" t="s">
        <v>91</v>
      </c>
      <c r="G50" s="23" t="s">
        <v>92</v>
      </c>
      <c r="H50" s="43" t="s">
        <v>46</v>
      </c>
      <c r="I50" s="35" t="s">
        <v>43</v>
      </c>
      <c r="J50" s="20">
        <v>147666</v>
      </c>
    </row>
    <row r="51" spans="2:10" x14ac:dyDescent="0.25">
      <c r="B51" s="22" t="s">
        <v>93</v>
      </c>
      <c r="C51" s="16" t="s">
        <v>94</v>
      </c>
      <c r="D51" s="16" t="s">
        <v>85</v>
      </c>
      <c r="E51" s="18" t="s">
        <v>79</v>
      </c>
      <c r="F51" s="23" t="s">
        <v>95</v>
      </c>
      <c r="G51" s="23" t="s">
        <v>96</v>
      </c>
      <c r="H51" s="43" t="s">
        <v>46</v>
      </c>
      <c r="I51" s="35" t="s">
        <v>43</v>
      </c>
      <c r="J51" s="20">
        <v>61639</v>
      </c>
    </row>
    <row r="52" spans="2:10" ht="43.5" x14ac:dyDescent="0.25">
      <c r="B52" s="22" t="s">
        <v>97</v>
      </c>
      <c r="C52" s="48" t="s">
        <v>98</v>
      </c>
      <c r="D52" s="16" t="s">
        <v>99</v>
      </c>
      <c r="E52" s="18" t="s">
        <v>79</v>
      </c>
      <c r="F52" s="19" t="s">
        <v>100</v>
      </c>
      <c r="G52" s="34" t="s">
        <v>101</v>
      </c>
      <c r="H52" s="20" t="s">
        <v>46</v>
      </c>
      <c r="I52" s="49" t="s">
        <v>20</v>
      </c>
      <c r="J52" s="20">
        <v>87742</v>
      </c>
    </row>
    <row r="53" spans="2:10" ht="29.25" x14ac:dyDescent="0.25">
      <c r="B53" s="22" t="s">
        <v>102</v>
      </c>
      <c r="C53" s="16" t="s">
        <v>103</v>
      </c>
      <c r="D53" s="16" t="s">
        <v>99</v>
      </c>
      <c r="E53" s="18" t="s">
        <v>79</v>
      </c>
      <c r="F53" s="23" t="s">
        <v>44</v>
      </c>
      <c r="G53" s="23" t="s">
        <v>104</v>
      </c>
      <c r="H53" s="16" t="s">
        <v>46</v>
      </c>
      <c r="I53" s="16" t="s">
        <v>43</v>
      </c>
      <c r="J53" s="20">
        <v>5000</v>
      </c>
    </row>
    <row r="54" spans="2:10" ht="29.25" x14ac:dyDescent="0.25">
      <c r="B54" s="22" t="s">
        <v>102</v>
      </c>
      <c r="C54" s="16" t="s">
        <v>105</v>
      </c>
      <c r="D54" s="16" t="s">
        <v>99</v>
      </c>
      <c r="E54" s="18" t="s">
        <v>79</v>
      </c>
      <c r="F54" s="23" t="s">
        <v>44</v>
      </c>
      <c r="G54" s="23" t="s">
        <v>104</v>
      </c>
      <c r="H54" s="16" t="s">
        <v>46</v>
      </c>
      <c r="I54" s="16" t="s">
        <v>43</v>
      </c>
      <c r="J54" s="20">
        <v>85000</v>
      </c>
    </row>
    <row r="55" spans="2:10" ht="29.25" x14ac:dyDescent="0.25">
      <c r="B55" s="22" t="s">
        <v>102</v>
      </c>
      <c r="C55" s="16" t="s">
        <v>106</v>
      </c>
      <c r="D55" s="16" t="s">
        <v>99</v>
      </c>
      <c r="E55" s="18" t="s">
        <v>79</v>
      </c>
      <c r="F55" s="23" t="s">
        <v>44</v>
      </c>
      <c r="G55" s="23" t="s">
        <v>104</v>
      </c>
      <c r="H55" s="16" t="s">
        <v>46</v>
      </c>
      <c r="I55" s="16" t="s">
        <v>43</v>
      </c>
      <c r="J55" s="20">
        <v>10000</v>
      </c>
    </row>
    <row r="56" spans="2:10" s="21" customFormat="1" x14ac:dyDescent="0.25">
      <c r="B56" s="22">
        <v>13025</v>
      </c>
      <c r="C56" s="16" t="s">
        <v>103</v>
      </c>
      <c r="D56" s="16" t="s">
        <v>99</v>
      </c>
      <c r="E56" s="18" t="s">
        <v>79</v>
      </c>
      <c r="F56" s="16" t="s">
        <v>44</v>
      </c>
      <c r="G56" s="16" t="s">
        <v>104</v>
      </c>
      <c r="H56" s="16" t="s">
        <v>46</v>
      </c>
      <c r="I56" s="16" t="s">
        <v>43</v>
      </c>
      <c r="J56" s="20">
        <v>1000</v>
      </c>
    </row>
    <row r="57" spans="2:10" s="21" customFormat="1" x14ac:dyDescent="0.25">
      <c r="B57" s="22">
        <v>13025</v>
      </c>
      <c r="C57" s="16" t="s">
        <v>105</v>
      </c>
      <c r="D57" s="16" t="s">
        <v>99</v>
      </c>
      <c r="E57" s="18" t="s">
        <v>79</v>
      </c>
      <c r="F57" s="16" t="s">
        <v>44</v>
      </c>
      <c r="G57" s="16" t="s">
        <v>104</v>
      </c>
      <c r="H57" s="16" t="s">
        <v>46</v>
      </c>
      <c r="I57" s="16" t="s">
        <v>43</v>
      </c>
      <c r="J57" s="20">
        <v>98000</v>
      </c>
    </row>
    <row r="58" spans="2:10" s="21" customFormat="1" x14ac:dyDescent="0.25">
      <c r="B58" s="22">
        <v>13025</v>
      </c>
      <c r="C58" s="16" t="s">
        <v>106</v>
      </c>
      <c r="D58" s="16" t="s">
        <v>99</v>
      </c>
      <c r="E58" s="18" t="s">
        <v>79</v>
      </c>
      <c r="F58" s="16" t="s">
        <v>44</v>
      </c>
      <c r="G58" s="16" t="s">
        <v>104</v>
      </c>
      <c r="H58" s="16" t="s">
        <v>46</v>
      </c>
      <c r="I58" s="16" t="s">
        <v>43</v>
      </c>
      <c r="J58" s="20">
        <v>1000</v>
      </c>
    </row>
    <row r="59" spans="2:10" x14ac:dyDescent="0.25">
      <c r="B59" s="22" t="s">
        <v>97</v>
      </c>
      <c r="C59" s="16" t="s">
        <v>98</v>
      </c>
      <c r="D59" s="16" t="s">
        <v>99</v>
      </c>
      <c r="E59" s="18" t="s">
        <v>79</v>
      </c>
      <c r="F59" s="16" t="s">
        <v>100</v>
      </c>
      <c r="G59" s="16" t="s">
        <v>101</v>
      </c>
      <c r="H59" s="16" t="s">
        <v>46</v>
      </c>
      <c r="I59" s="16" t="s">
        <v>20</v>
      </c>
      <c r="J59" s="20">
        <v>2258</v>
      </c>
    </row>
    <row r="60" spans="2:10" x14ac:dyDescent="0.25">
      <c r="B60" s="22" t="s">
        <v>107</v>
      </c>
      <c r="C60" s="16" t="s">
        <v>108</v>
      </c>
      <c r="D60" s="16" t="s">
        <v>79</v>
      </c>
      <c r="E60" s="18" t="s">
        <v>79</v>
      </c>
      <c r="F60" s="23" t="s">
        <v>109</v>
      </c>
      <c r="G60" s="34" t="s">
        <v>110</v>
      </c>
      <c r="H60" s="35" t="s">
        <v>19</v>
      </c>
      <c r="I60" s="36" t="s">
        <v>20</v>
      </c>
      <c r="J60" s="20">
        <v>3000</v>
      </c>
    </row>
    <row r="61" spans="2:10" x14ac:dyDescent="0.25">
      <c r="B61" s="16" t="s">
        <v>28</v>
      </c>
      <c r="C61" s="17" t="s">
        <v>111</v>
      </c>
      <c r="D61" s="17" t="s">
        <v>112</v>
      </c>
      <c r="E61" s="18" t="s">
        <v>79</v>
      </c>
      <c r="F61" s="19" t="s">
        <v>32</v>
      </c>
      <c r="G61" s="19" t="s">
        <v>33</v>
      </c>
      <c r="H61" s="17" t="s">
        <v>34</v>
      </c>
      <c r="I61" s="17" t="s">
        <v>20</v>
      </c>
      <c r="J61" s="20">
        <v>1721</v>
      </c>
    </row>
    <row r="62" spans="2:10" x14ac:dyDescent="0.25">
      <c r="B62" s="16" t="s">
        <v>28</v>
      </c>
      <c r="C62" s="16" t="s">
        <v>111</v>
      </c>
      <c r="D62" s="16" t="s">
        <v>112</v>
      </c>
      <c r="E62" s="18" t="s">
        <v>79</v>
      </c>
      <c r="F62" s="23" t="s">
        <v>32</v>
      </c>
      <c r="G62" s="34" t="s">
        <v>35</v>
      </c>
      <c r="H62" s="35" t="s">
        <v>34</v>
      </c>
      <c r="I62" s="36" t="s">
        <v>20</v>
      </c>
      <c r="J62" s="20">
        <v>2664</v>
      </c>
    </row>
    <row r="63" spans="2:10" x14ac:dyDescent="0.25">
      <c r="B63" s="50" t="s">
        <v>28</v>
      </c>
      <c r="C63" s="50" t="s">
        <v>111</v>
      </c>
      <c r="D63" s="50" t="s">
        <v>112</v>
      </c>
      <c r="E63" s="18" t="s">
        <v>79</v>
      </c>
      <c r="F63" s="51" t="s">
        <v>32</v>
      </c>
      <c r="G63" s="52" t="s">
        <v>36</v>
      </c>
      <c r="H63" s="32" t="s">
        <v>34</v>
      </c>
      <c r="I63" s="36" t="s">
        <v>20</v>
      </c>
      <c r="J63" s="20">
        <v>2058</v>
      </c>
    </row>
    <row r="64" spans="2:10" x14ac:dyDescent="0.25">
      <c r="B64" s="22" t="s">
        <v>28</v>
      </c>
      <c r="C64" s="16" t="s">
        <v>111</v>
      </c>
      <c r="D64" s="16" t="s">
        <v>112</v>
      </c>
      <c r="E64" s="47" t="s">
        <v>79</v>
      </c>
      <c r="F64" s="16" t="s">
        <v>32</v>
      </c>
      <c r="G64" s="16" t="s">
        <v>37</v>
      </c>
      <c r="H64" s="43" t="s">
        <v>34</v>
      </c>
      <c r="I64" s="35" t="s">
        <v>20</v>
      </c>
      <c r="J64" s="20">
        <v>4711</v>
      </c>
    </row>
    <row r="65" spans="2:10" x14ac:dyDescent="0.25">
      <c r="B65" s="16">
        <v>13046</v>
      </c>
      <c r="C65" s="16" t="s">
        <v>113</v>
      </c>
      <c r="D65" s="16" t="s">
        <v>114</v>
      </c>
      <c r="E65" s="18" t="s">
        <v>79</v>
      </c>
      <c r="F65" s="53" t="s">
        <v>115</v>
      </c>
      <c r="G65" s="30" t="s">
        <v>116</v>
      </c>
      <c r="H65" s="36" t="s">
        <v>34</v>
      </c>
      <c r="I65" s="36" t="s">
        <v>20</v>
      </c>
      <c r="J65" s="20">
        <v>67546</v>
      </c>
    </row>
    <row r="66" spans="2:10" x14ac:dyDescent="0.25">
      <c r="B66" s="16" t="s">
        <v>28</v>
      </c>
      <c r="C66" s="17" t="s">
        <v>84</v>
      </c>
      <c r="D66" s="17" t="s">
        <v>117</v>
      </c>
      <c r="E66" s="18" t="s">
        <v>79</v>
      </c>
      <c r="F66" s="19" t="s">
        <v>32</v>
      </c>
      <c r="G66" s="19" t="s">
        <v>33</v>
      </c>
      <c r="H66" s="17" t="s">
        <v>34</v>
      </c>
      <c r="I66" s="17" t="s">
        <v>20</v>
      </c>
      <c r="J66" s="20">
        <v>46955</v>
      </c>
    </row>
    <row r="67" spans="2:10" x14ac:dyDescent="0.25">
      <c r="B67" s="16" t="s">
        <v>28</v>
      </c>
      <c r="C67" s="16" t="s">
        <v>84</v>
      </c>
      <c r="D67" s="16" t="s">
        <v>117</v>
      </c>
      <c r="E67" s="18" t="s">
        <v>79</v>
      </c>
      <c r="F67" s="23" t="s">
        <v>32</v>
      </c>
      <c r="G67" s="34" t="s">
        <v>35</v>
      </c>
      <c r="H67" s="35" t="s">
        <v>34</v>
      </c>
      <c r="I67" s="36" t="s">
        <v>20</v>
      </c>
      <c r="J67" s="20">
        <v>59109</v>
      </c>
    </row>
    <row r="68" spans="2:10" x14ac:dyDescent="0.25">
      <c r="B68" s="16" t="s">
        <v>28</v>
      </c>
      <c r="C68" s="16" t="s">
        <v>84</v>
      </c>
      <c r="D68" s="16" t="s">
        <v>117</v>
      </c>
      <c r="E68" s="18" t="s">
        <v>79</v>
      </c>
      <c r="F68" s="23" t="s">
        <v>32</v>
      </c>
      <c r="G68" s="34" t="s">
        <v>36</v>
      </c>
      <c r="H68" s="35" t="s">
        <v>34</v>
      </c>
      <c r="I68" s="36" t="s">
        <v>20</v>
      </c>
      <c r="J68" s="20">
        <v>68197</v>
      </c>
    </row>
    <row r="69" spans="2:10" x14ac:dyDescent="0.25">
      <c r="B69" s="22" t="s">
        <v>28</v>
      </c>
      <c r="C69" s="44" t="s">
        <v>84</v>
      </c>
      <c r="D69" s="44" t="s">
        <v>117</v>
      </c>
      <c r="E69" s="47" t="s">
        <v>79</v>
      </c>
      <c r="F69" s="44" t="s">
        <v>32</v>
      </c>
      <c r="G69" s="54" t="s">
        <v>37</v>
      </c>
      <c r="H69" s="38" t="s">
        <v>34</v>
      </c>
      <c r="I69" s="36" t="s">
        <v>20</v>
      </c>
      <c r="J69" s="20">
        <v>27973</v>
      </c>
    </row>
    <row r="70" spans="2:10" x14ac:dyDescent="0.25">
      <c r="B70" s="22" t="s">
        <v>93</v>
      </c>
      <c r="C70" s="16" t="s">
        <v>118</v>
      </c>
      <c r="D70" s="16" t="s">
        <v>119</v>
      </c>
      <c r="E70" s="18" t="s">
        <v>79</v>
      </c>
      <c r="F70" s="23" t="s">
        <v>95</v>
      </c>
      <c r="G70" s="23" t="s">
        <v>96</v>
      </c>
      <c r="H70" s="43" t="s">
        <v>46</v>
      </c>
      <c r="I70" s="35" t="s">
        <v>43</v>
      </c>
      <c r="J70" s="20">
        <v>61639</v>
      </c>
    </row>
    <row r="71" spans="2:10" ht="29.25" x14ac:dyDescent="0.25">
      <c r="B71" s="16" t="s">
        <v>120</v>
      </c>
      <c r="C71" s="17" t="s">
        <v>121</v>
      </c>
      <c r="D71" s="17" t="s">
        <v>122</v>
      </c>
      <c r="E71" s="18" t="s">
        <v>79</v>
      </c>
      <c r="F71" s="19" t="s">
        <v>44</v>
      </c>
      <c r="G71" s="19" t="s">
        <v>123</v>
      </c>
      <c r="H71" s="17" t="s">
        <v>46</v>
      </c>
      <c r="I71" s="17" t="s">
        <v>43</v>
      </c>
      <c r="J71" s="20">
        <v>1120999</v>
      </c>
    </row>
    <row r="72" spans="2:10" x14ac:dyDescent="0.25">
      <c r="B72" s="16" t="s">
        <v>28</v>
      </c>
      <c r="C72" s="17" t="s">
        <v>121</v>
      </c>
      <c r="D72" s="17" t="s">
        <v>122</v>
      </c>
      <c r="E72" s="18" t="s">
        <v>79</v>
      </c>
      <c r="F72" s="19" t="s">
        <v>32</v>
      </c>
      <c r="G72" s="19" t="s">
        <v>33</v>
      </c>
      <c r="H72" s="17" t="s">
        <v>34</v>
      </c>
      <c r="I72" s="17" t="s">
        <v>20</v>
      </c>
      <c r="J72" s="20">
        <v>103505</v>
      </c>
    </row>
    <row r="73" spans="2:10" ht="29.25" x14ac:dyDescent="0.25">
      <c r="B73" s="16">
        <v>13110</v>
      </c>
      <c r="C73" s="16" t="s">
        <v>124</v>
      </c>
      <c r="D73" s="16" t="s">
        <v>122</v>
      </c>
      <c r="E73" s="18" t="s">
        <v>79</v>
      </c>
      <c r="F73" s="53" t="s">
        <v>44</v>
      </c>
      <c r="G73" s="52" t="s">
        <v>125</v>
      </c>
      <c r="H73" s="32" t="s">
        <v>46</v>
      </c>
      <c r="I73" s="33" t="s">
        <v>43</v>
      </c>
      <c r="J73" s="20">
        <v>5000</v>
      </c>
    </row>
    <row r="74" spans="2:10" ht="29.25" x14ac:dyDescent="0.25">
      <c r="B74" s="16">
        <v>13110</v>
      </c>
      <c r="C74" s="16" t="s">
        <v>126</v>
      </c>
      <c r="D74" s="16" t="s">
        <v>122</v>
      </c>
      <c r="E74" s="18" t="s">
        <v>79</v>
      </c>
      <c r="F74" s="23" t="s">
        <v>44</v>
      </c>
      <c r="G74" s="34" t="s">
        <v>125</v>
      </c>
      <c r="H74" s="35" t="s">
        <v>46</v>
      </c>
      <c r="I74" s="36" t="s">
        <v>43</v>
      </c>
      <c r="J74" s="20">
        <v>5000</v>
      </c>
    </row>
    <row r="75" spans="2:10" x14ac:dyDescent="0.25">
      <c r="B75" s="22" t="s">
        <v>127</v>
      </c>
      <c r="C75" s="16" t="s">
        <v>128</v>
      </c>
      <c r="D75" s="16" t="s">
        <v>122</v>
      </c>
      <c r="E75" s="18" t="s">
        <v>79</v>
      </c>
      <c r="F75" s="23" t="s">
        <v>129</v>
      </c>
      <c r="G75" s="23" t="s">
        <v>130</v>
      </c>
      <c r="H75" s="43" t="s">
        <v>131</v>
      </c>
      <c r="I75" s="35" t="s">
        <v>43</v>
      </c>
      <c r="J75" s="20">
        <v>354</v>
      </c>
    </row>
    <row r="76" spans="2:10" x14ac:dyDescent="0.25">
      <c r="B76" s="36">
        <v>13126</v>
      </c>
      <c r="C76" s="36" t="s">
        <v>126</v>
      </c>
      <c r="D76" s="36" t="s">
        <v>122</v>
      </c>
      <c r="E76" s="18" t="s">
        <v>79</v>
      </c>
      <c r="F76" s="55" t="s">
        <v>129</v>
      </c>
      <c r="G76" s="56" t="s">
        <v>130</v>
      </c>
      <c r="H76" s="41" t="s">
        <v>131</v>
      </c>
      <c r="I76" s="32" t="s">
        <v>43</v>
      </c>
      <c r="J76" s="20">
        <v>354</v>
      </c>
    </row>
    <row r="77" spans="2:10" ht="29.25" x14ac:dyDescent="0.25">
      <c r="B77" s="22" t="s">
        <v>120</v>
      </c>
      <c r="C77" s="16" t="s">
        <v>105</v>
      </c>
      <c r="D77" s="16" t="s">
        <v>122</v>
      </c>
      <c r="E77" s="18" t="s">
        <v>79</v>
      </c>
      <c r="F77" s="23" t="s">
        <v>44</v>
      </c>
      <c r="G77" s="23" t="s">
        <v>123</v>
      </c>
      <c r="H77" s="43" t="s">
        <v>46</v>
      </c>
      <c r="I77" s="35" t="s">
        <v>43</v>
      </c>
      <c r="J77" s="20">
        <v>13200</v>
      </c>
    </row>
    <row r="78" spans="2:10" ht="29.25" x14ac:dyDescent="0.25">
      <c r="B78" s="57" t="s">
        <v>120</v>
      </c>
      <c r="C78" s="50" t="s">
        <v>124</v>
      </c>
      <c r="D78" s="50" t="s">
        <v>122</v>
      </c>
      <c r="E78" s="18" t="s">
        <v>79</v>
      </c>
      <c r="F78" s="58" t="s">
        <v>44</v>
      </c>
      <c r="G78" s="59" t="s">
        <v>123</v>
      </c>
      <c r="H78" s="39" t="s">
        <v>46</v>
      </c>
      <c r="I78" s="32" t="s">
        <v>43</v>
      </c>
      <c r="J78" s="20">
        <v>13200</v>
      </c>
    </row>
    <row r="79" spans="2:10" ht="29.25" x14ac:dyDescent="0.25">
      <c r="B79" s="22" t="s">
        <v>120</v>
      </c>
      <c r="C79" s="16" t="s">
        <v>126</v>
      </c>
      <c r="D79" s="16" t="s">
        <v>122</v>
      </c>
      <c r="E79" s="18" t="s">
        <v>79</v>
      </c>
      <c r="F79" s="23" t="s">
        <v>44</v>
      </c>
      <c r="G79" s="23" t="s">
        <v>123</v>
      </c>
      <c r="H79" s="43" t="s">
        <v>46</v>
      </c>
      <c r="I79" s="35" t="s">
        <v>43</v>
      </c>
      <c r="J79" s="20">
        <v>13600</v>
      </c>
    </row>
    <row r="80" spans="2:10" x14ac:dyDescent="0.25">
      <c r="B80" s="22" t="s">
        <v>132</v>
      </c>
      <c r="C80" s="16" t="s">
        <v>121</v>
      </c>
      <c r="D80" s="16" t="s">
        <v>122</v>
      </c>
      <c r="E80" s="18" t="s">
        <v>79</v>
      </c>
      <c r="F80" s="23" t="s">
        <v>133</v>
      </c>
      <c r="G80" s="23" t="s">
        <v>134</v>
      </c>
      <c r="H80" s="43" t="s">
        <v>131</v>
      </c>
      <c r="I80" s="35" t="s">
        <v>43</v>
      </c>
      <c r="J80" s="20">
        <v>593</v>
      </c>
    </row>
    <row r="81" spans="1:11" x14ac:dyDescent="0.25">
      <c r="B81" s="22" t="s">
        <v>132</v>
      </c>
      <c r="C81" s="16" t="s">
        <v>126</v>
      </c>
      <c r="D81" s="16" t="s">
        <v>122</v>
      </c>
      <c r="E81" s="18" t="s">
        <v>79</v>
      </c>
      <c r="F81" s="23" t="s">
        <v>133</v>
      </c>
      <c r="G81" s="23" t="s">
        <v>134</v>
      </c>
      <c r="H81" s="43" t="s">
        <v>131</v>
      </c>
      <c r="I81" s="35" t="s">
        <v>43</v>
      </c>
      <c r="J81" s="20">
        <v>593</v>
      </c>
    </row>
    <row r="82" spans="1:11" x14ac:dyDescent="0.25">
      <c r="B82" s="22" t="s">
        <v>135</v>
      </c>
      <c r="C82" s="16" t="s">
        <v>128</v>
      </c>
      <c r="D82" s="16" t="s">
        <v>122</v>
      </c>
      <c r="E82" s="18" t="s">
        <v>79</v>
      </c>
      <c r="F82" s="23" t="s">
        <v>136</v>
      </c>
      <c r="G82" s="23" t="s">
        <v>137</v>
      </c>
      <c r="H82" s="43" t="s">
        <v>131</v>
      </c>
      <c r="I82" s="35" t="s">
        <v>43</v>
      </c>
      <c r="J82" s="20">
        <v>1524</v>
      </c>
    </row>
    <row r="83" spans="1:11" x14ac:dyDescent="0.25">
      <c r="B83" s="22" t="s">
        <v>135</v>
      </c>
      <c r="C83" s="16" t="s">
        <v>126</v>
      </c>
      <c r="D83" s="16" t="s">
        <v>122</v>
      </c>
      <c r="E83" s="18" t="s">
        <v>79</v>
      </c>
      <c r="F83" s="23" t="s">
        <v>136</v>
      </c>
      <c r="G83" s="23" t="s">
        <v>137</v>
      </c>
      <c r="H83" s="43" t="s">
        <v>131</v>
      </c>
      <c r="I83" s="35" t="s">
        <v>43</v>
      </c>
      <c r="J83" s="20">
        <v>1524</v>
      </c>
    </row>
    <row r="84" spans="1:11" s="61" customFormat="1" ht="16.5" x14ac:dyDescent="0.3">
      <c r="A84"/>
      <c r="B84" s="22" t="s">
        <v>138</v>
      </c>
      <c r="C84" s="16" t="s">
        <v>128</v>
      </c>
      <c r="D84" s="16" t="s">
        <v>122</v>
      </c>
      <c r="E84" s="18" t="s">
        <v>79</v>
      </c>
      <c r="F84" s="23" t="s">
        <v>139</v>
      </c>
      <c r="G84" s="23" t="s">
        <v>130</v>
      </c>
      <c r="H84" s="43" t="s">
        <v>131</v>
      </c>
      <c r="I84" s="35" t="s">
        <v>43</v>
      </c>
      <c r="J84" s="20">
        <v>1786</v>
      </c>
      <c r="K84" s="60"/>
    </row>
    <row r="85" spans="1:11" x14ac:dyDescent="0.25">
      <c r="B85" s="22" t="s">
        <v>138</v>
      </c>
      <c r="C85" s="16" t="s">
        <v>126</v>
      </c>
      <c r="D85" s="16" t="s">
        <v>122</v>
      </c>
      <c r="E85" s="18" t="s">
        <v>79</v>
      </c>
      <c r="F85" s="23" t="s">
        <v>139</v>
      </c>
      <c r="G85" s="23" t="s">
        <v>130</v>
      </c>
      <c r="H85" s="43" t="s">
        <v>131</v>
      </c>
      <c r="I85" s="35" t="s">
        <v>43</v>
      </c>
      <c r="J85" s="20">
        <v>1786</v>
      </c>
    </row>
    <row r="86" spans="1:11" s="37" customFormat="1" ht="14.25" x14ac:dyDescent="0.2">
      <c r="B86" s="22" t="s">
        <v>140</v>
      </c>
      <c r="C86" s="16" t="s">
        <v>128</v>
      </c>
      <c r="D86" s="16" t="s">
        <v>122</v>
      </c>
      <c r="E86" s="18" t="s">
        <v>79</v>
      </c>
      <c r="F86" s="23" t="s">
        <v>141</v>
      </c>
      <c r="G86" s="23" t="s">
        <v>130</v>
      </c>
      <c r="H86" s="43" t="s">
        <v>142</v>
      </c>
      <c r="I86" s="35" t="s">
        <v>43</v>
      </c>
      <c r="J86" s="20">
        <v>2470</v>
      </c>
    </row>
    <row r="87" spans="1:11" s="37" customFormat="1" ht="14.25" x14ac:dyDescent="0.2">
      <c r="B87" s="22" t="s">
        <v>140</v>
      </c>
      <c r="C87" s="16" t="s">
        <v>126</v>
      </c>
      <c r="D87" s="16" t="s">
        <v>122</v>
      </c>
      <c r="E87" s="18" t="s">
        <v>79</v>
      </c>
      <c r="F87" s="23" t="s">
        <v>141</v>
      </c>
      <c r="G87" s="23" t="s">
        <v>130</v>
      </c>
      <c r="H87" s="43" t="s">
        <v>142</v>
      </c>
      <c r="I87" s="35" t="s">
        <v>43</v>
      </c>
      <c r="J87" s="20">
        <v>2470</v>
      </c>
    </row>
    <row r="88" spans="1:11" s="37" customFormat="1" ht="14.25" x14ac:dyDescent="0.2">
      <c r="B88" s="22" t="s">
        <v>143</v>
      </c>
      <c r="C88" s="16" t="s">
        <v>128</v>
      </c>
      <c r="D88" s="16" t="s">
        <v>122</v>
      </c>
      <c r="E88" s="18" t="s">
        <v>79</v>
      </c>
      <c r="F88" s="23" t="s">
        <v>144</v>
      </c>
      <c r="G88" s="23" t="s">
        <v>130</v>
      </c>
      <c r="H88" s="43" t="s">
        <v>131</v>
      </c>
      <c r="I88" s="35" t="s">
        <v>43</v>
      </c>
      <c r="J88" s="20">
        <v>1684</v>
      </c>
    </row>
    <row r="89" spans="1:11" s="37" customFormat="1" ht="14.25" x14ac:dyDescent="0.2">
      <c r="B89" s="36">
        <v>13138</v>
      </c>
      <c r="C89" s="36" t="s">
        <v>126</v>
      </c>
      <c r="D89" s="36" t="s">
        <v>122</v>
      </c>
      <c r="E89" s="18" t="s">
        <v>79</v>
      </c>
      <c r="F89" s="62" t="s">
        <v>144</v>
      </c>
      <c r="G89" s="63" t="s">
        <v>130</v>
      </c>
      <c r="H89" s="41" t="s">
        <v>131</v>
      </c>
      <c r="I89" s="32" t="s">
        <v>43</v>
      </c>
      <c r="J89" s="20">
        <v>1684</v>
      </c>
    </row>
    <row r="90" spans="1:11" s="37" customFormat="1" ht="14.25" x14ac:dyDescent="0.2">
      <c r="B90" s="22" t="s">
        <v>145</v>
      </c>
      <c r="C90" s="16" t="s">
        <v>146</v>
      </c>
      <c r="D90" s="16" t="s">
        <v>122</v>
      </c>
      <c r="E90" s="18" t="s">
        <v>79</v>
      </c>
      <c r="F90" s="23" t="s">
        <v>147</v>
      </c>
      <c r="G90" s="23" t="s">
        <v>130</v>
      </c>
      <c r="H90" s="43" t="s">
        <v>131</v>
      </c>
      <c r="I90" s="35" t="s">
        <v>43</v>
      </c>
      <c r="J90" s="20">
        <v>1343</v>
      </c>
    </row>
    <row r="91" spans="1:11" s="37" customFormat="1" ht="14.25" x14ac:dyDescent="0.2">
      <c r="B91" s="22" t="s">
        <v>145</v>
      </c>
      <c r="C91" s="16" t="s">
        <v>126</v>
      </c>
      <c r="D91" s="16" t="s">
        <v>122</v>
      </c>
      <c r="E91" s="18" t="s">
        <v>79</v>
      </c>
      <c r="F91" s="23" t="s">
        <v>147</v>
      </c>
      <c r="G91" s="23" t="s">
        <v>130</v>
      </c>
      <c r="H91" s="43" t="s">
        <v>131</v>
      </c>
      <c r="I91" s="35" t="s">
        <v>43</v>
      </c>
      <c r="J91" s="20">
        <v>1343</v>
      </c>
    </row>
    <row r="92" spans="1:11" s="37" customFormat="1" ht="14.25" x14ac:dyDescent="0.2">
      <c r="B92" s="64" t="s">
        <v>28</v>
      </c>
      <c r="C92" s="64" t="s">
        <v>121</v>
      </c>
      <c r="D92" s="65" t="s">
        <v>122</v>
      </c>
      <c r="E92" s="18" t="s">
        <v>79</v>
      </c>
      <c r="F92" s="30" t="s">
        <v>32</v>
      </c>
      <c r="G92" s="31" t="s">
        <v>35</v>
      </c>
      <c r="H92" s="32" t="s">
        <v>34</v>
      </c>
      <c r="I92" s="33" t="s">
        <v>20</v>
      </c>
      <c r="J92" s="20">
        <v>165015</v>
      </c>
    </row>
    <row r="93" spans="1:11" s="37" customFormat="1" ht="14.25" x14ac:dyDescent="0.2">
      <c r="B93" s="16" t="s">
        <v>28</v>
      </c>
      <c r="C93" s="16" t="s">
        <v>121</v>
      </c>
      <c r="D93" s="16" t="s">
        <v>122</v>
      </c>
      <c r="E93" s="18" t="s">
        <v>79</v>
      </c>
      <c r="F93" s="23" t="s">
        <v>32</v>
      </c>
      <c r="G93" s="34" t="s">
        <v>36</v>
      </c>
      <c r="H93" s="35" t="s">
        <v>34</v>
      </c>
      <c r="I93" s="36" t="s">
        <v>20</v>
      </c>
      <c r="J93" s="20">
        <v>81815</v>
      </c>
    </row>
    <row r="94" spans="1:11" s="37" customFormat="1" ht="14.25" x14ac:dyDescent="0.2">
      <c r="B94" s="22">
        <v>13159</v>
      </c>
      <c r="C94" s="16" t="s">
        <v>121</v>
      </c>
      <c r="D94" s="16" t="s">
        <v>122</v>
      </c>
      <c r="E94" s="18" t="s">
        <v>79</v>
      </c>
      <c r="F94" s="16" t="s">
        <v>148</v>
      </c>
      <c r="G94" s="16" t="s">
        <v>130</v>
      </c>
      <c r="H94" s="16" t="s">
        <v>131</v>
      </c>
      <c r="I94" s="16" t="s">
        <v>20</v>
      </c>
      <c r="J94" s="20">
        <v>1658</v>
      </c>
    </row>
    <row r="95" spans="1:11" s="37" customFormat="1" ht="14.25" x14ac:dyDescent="0.2">
      <c r="B95" s="22">
        <v>13159</v>
      </c>
      <c r="C95" s="16" t="s">
        <v>126</v>
      </c>
      <c r="D95" s="16" t="s">
        <v>122</v>
      </c>
      <c r="E95" s="18" t="s">
        <v>79</v>
      </c>
      <c r="F95" s="16" t="s">
        <v>148</v>
      </c>
      <c r="G95" s="16" t="s">
        <v>130</v>
      </c>
      <c r="H95" s="16" t="s">
        <v>131</v>
      </c>
      <c r="I95" s="16" t="s">
        <v>20</v>
      </c>
      <c r="J95" s="20">
        <v>1659</v>
      </c>
    </row>
    <row r="96" spans="1:11" s="37" customFormat="1" ht="14.25" x14ac:dyDescent="0.2">
      <c r="B96" s="22">
        <v>13149</v>
      </c>
      <c r="C96" s="16" t="s">
        <v>124</v>
      </c>
      <c r="D96" s="16" t="s">
        <v>122</v>
      </c>
      <c r="E96" s="18" t="s">
        <v>79</v>
      </c>
      <c r="F96" s="16" t="s">
        <v>44</v>
      </c>
      <c r="G96" s="16" t="s">
        <v>149</v>
      </c>
      <c r="H96" s="16" t="s">
        <v>46</v>
      </c>
      <c r="I96" s="16" t="s">
        <v>43</v>
      </c>
      <c r="J96" s="20">
        <v>36864</v>
      </c>
    </row>
    <row r="97" spans="1:10" s="37" customFormat="1" ht="14.25" x14ac:dyDescent="0.2">
      <c r="B97" s="57">
        <v>13143</v>
      </c>
      <c r="C97" s="50" t="s">
        <v>128</v>
      </c>
      <c r="D97" s="50" t="s">
        <v>122</v>
      </c>
      <c r="E97" s="66" t="s">
        <v>79</v>
      </c>
      <c r="F97" s="67" t="s">
        <v>150</v>
      </c>
      <c r="G97" s="68" t="s">
        <v>130</v>
      </c>
      <c r="H97" s="39" t="s">
        <v>131</v>
      </c>
      <c r="I97" s="32" t="s">
        <v>43</v>
      </c>
      <c r="J97" s="20">
        <v>4869</v>
      </c>
    </row>
    <row r="98" spans="1:10" s="37" customFormat="1" ht="14.25" x14ac:dyDescent="0.2">
      <c r="B98" s="16">
        <v>13143</v>
      </c>
      <c r="C98" s="16" t="s">
        <v>126</v>
      </c>
      <c r="D98" s="16" t="s">
        <v>122</v>
      </c>
      <c r="E98" s="18" t="s">
        <v>79</v>
      </c>
      <c r="F98" s="16" t="s">
        <v>150</v>
      </c>
      <c r="G98" s="43" t="s">
        <v>130</v>
      </c>
      <c r="H98" s="35" t="s">
        <v>131</v>
      </c>
      <c r="I98" s="36" t="s">
        <v>43</v>
      </c>
      <c r="J98" s="20">
        <v>4870</v>
      </c>
    </row>
    <row r="99" spans="1:10" s="37" customFormat="1" ht="14.25" x14ac:dyDescent="0.2">
      <c r="B99" s="16">
        <v>13149</v>
      </c>
      <c r="C99" s="16" t="s">
        <v>126</v>
      </c>
      <c r="D99" s="16" t="s">
        <v>122</v>
      </c>
      <c r="E99" s="18" t="s">
        <v>79</v>
      </c>
      <c r="F99" s="16" t="s">
        <v>44</v>
      </c>
      <c r="G99" s="43" t="s">
        <v>149</v>
      </c>
      <c r="H99" s="35" t="s">
        <v>46</v>
      </c>
      <c r="I99" s="36" t="s">
        <v>43</v>
      </c>
      <c r="J99" s="20">
        <v>36865</v>
      </c>
    </row>
    <row r="100" spans="1:10" s="37" customFormat="1" ht="14.25" x14ac:dyDescent="0.2">
      <c r="B100" s="16">
        <v>13168</v>
      </c>
      <c r="C100" s="16" t="s">
        <v>151</v>
      </c>
      <c r="D100" s="16" t="s">
        <v>122</v>
      </c>
      <c r="E100" s="18" t="s">
        <v>79</v>
      </c>
      <c r="F100" s="16" t="s">
        <v>152</v>
      </c>
      <c r="G100" s="43" t="s">
        <v>153</v>
      </c>
      <c r="H100" s="35" t="s">
        <v>131</v>
      </c>
      <c r="I100" s="36" t="s">
        <v>43</v>
      </c>
      <c r="J100" s="20">
        <v>452</v>
      </c>
    </row>
    <row r="101" spans="1:10" s="37" customFormat="1" ht="14.25" x14ac:dyDescent="0.2">
      <c r="B101" s="16">
        <v>13168</v>
      </c>
      <c r="C101" s="16" t="s">
        <v>126</v>
      </c>
      <c r="D101" s="16" t="s">
        <v>122</v>
      </c>
      <c r="E101" s="18" t="s">
        <v>79</v>
      </c>
      <c r="F101" s="16" t="s">
        <v>152</v>
      </c>
      <c r="G101" s="43" t="s">
        <v>153</v>
      </c>
      <c r="H101" s="35" t="s">
        <v>131</v>
      </c>
      <c r="I101" s="36" t="s">
        <v>43</v>
      </c>
      <c r="J101" s="20">
        <v>452</v>
      </c>
    </row>
    <row r="102" spans="1:10" s="37" customFormat="1" ht="14.25" x14ac:dyDescent="0.2">
      <c r="B102" s="16">
        <v>13142</v>
      </c>
      <c r="C102" s="16" t="s">
        <v>128</v>
      </c>
      <c r="D102" s="16" t="s">
        <v>122</v>
      </c>
      <c r="E102" s="18" t="s">
        <v>79</v>
      </c>
      <c r="F102" s="16" t="s">
        <v>129</v>
      </c>
      <c r="G102" s="43" t="s">
        <v>130</v>
      </c>
      <c r="H102" s="35" t="s">
        <v>131</v>
      </c>
      <c r="I102" s="36" t="s">
        <v>43</v>
      </c>
      <c r="J102" s="20">
        <v>3658</v>
      </c>
    </row>
    <row r="103" spans="1:10" s="37" customFormat="1" ht="14.25" x14ac:dyDescent="0.2">
      <c r="B103" s="16">
        <v>13142</v>
      </c>
      <c r="C103" s="16" t="s">
        <v>126</v>
      </c>
      <c r="D103" s="16" t="s">
        <v>122</v>
      </c>
      <c r="E103" s="18" t="s">
        <v>79</v>
      </c>
      <c r="F103" s="16" t="s">
        <v>129</v>
      </c>
      <c r="G103" s="43" t="s">
        <v>130</v>
      </c>
      <c r="H103" s="35" t="s">
        <v>131</v>
      </c>
      <c r="I103" s="36" t="s">
        <v>43</v>
      </c>
      <c r="J103" s="20">
        <v>3658</v>
      </c>
    </row>
    <row r="104" spans="1:10" s="37" customFormat="1" ht="14.25" x14ac:dyDescent="0.2">
      <c r="B104" s="64">
        <v>13139</v>
      </c>
      <c r="C104" s="64" t="s">
        <v>128</v>
      </c>
      <c r="D104" s="65" t="s">
        <v>122</v>
      </c>
      <c r="E104" s="69" t="s">
        <v>79</v>
      </c>
      <c r="F104" s="64" t="s">
        <v>154</v>
      </c>
      <c r="G104" s="41" t="s">
        <v>130</v>
      </c>
      <c r="H104" s="32" t="s">
        <v>131</v>
      </c>
      <c r="I104" s="36" t="s">
        <v>43</v>
      </c>
      <c r="J104" s="20">
        <v>1940</v>
      </c>
    </row>
    <row r="105" spans="1:10" s="37" customFormat="1" ht="14.25" x14ac:dyDescent="0.2">
      <c r="B105" s="70">
        <v>13188</v>
      </c>
      <c r="C105" s="70" t="s">
        <v>128</v>
      </c>
      <c r="D105" s="71" t="s">
        <v>122</v>
      </c>
      <c r="E105" s="47" t="s">
        <v>79</v>
      </c>
      <c r="F105" s="72" t="s">
        <v>155</v>
      </c>
      <c r="G105" s="41" t="s">
        <v>156</v>
      </c>
      <c r="H105" s="32" t="s">
        <v>131</v>
      </c>
      <c r="I105" s="33" t="s">
        <v>43</v>
      </c>
      <c r="J105" s="20">
        <v>446</v>
      </c>
    </row>
    <row r="106" spans="1:10" s="37" customFormat="1" ht="14.25" x14ac:dyDescent="0.2">
      <c r="B106" s="16">
        <v>13139</v>
      </c>
      <c r="C106" s="16" t="s">
        <v>126</v>
      </c>
      <c r="D106" s="16" t="s">
        <v>122</v>
      </c>
      <c r="E106" s="18" t="s">
        <v>79</v>
      </c>
      <c r="F106" s="16" t="s">
        <v>154</v>
      </c>
      <c r="G106" s="43" t="s">
        <v>130</v>
      </c>
      <c r="H106" s="35" t="s">
        <v>131</v>
      </c>
      <c r="I106" s="36" t="s">
        <v>43</v>
      </c>
      <c r="J106" s="20">
        <v>1940</v>
      </c>
    </row>
    <row r="107" spans="1:10" s="37" customFormat="1" ht="14.25" x14ac:dyDescent="0.2">
      <c r="B107" s="16">
        <v>13188</v>
      </c>
      <c r="C107" s="16" t="s">
        <v>126</v>
      </c>
      <c r="D107" s="16" t="s">
        <v>122</v>
      </c>
      <c r="E107" s="18" t="s">
        <v>79</v>
      </c>
      <c r="F107" s="16" t="s">
        <v>155</v>
      </c>
      <c r="G107" s="43" t="s">
        <v>156</v>
      </c>
      <c r="H107" s="35" t="s">
        <v>131</v>
      </c>
      <c r="I107" s="36" t="s">
        <v>43</v>
      </c>
      <c r="J107" s="20">
        <v>446</v>
      </c>
    </row>
    <row r="108" spans="1:10" s="37" customFormat="1" ht="14.25" x14ac:dyDescent="0.2">
      <c r="B108" s="22" t="s">
        <v>28</v>
      </c>
      <c r="C108" s="16" t="s">
        <v>121</v>
      </c>
      <c r="D108" s="16" t="s">
        <v>122</v>
      </c>
      <c r="E108" s="47" t="s">
        <v>79</v>
      </c>
      <c r="F108" s="16" t="s">
        <v>32</v>
      </c>
      <c r="G108" s="43" t="s">
        <v>37</v>
      </c>
      <c r="H108" s="35" t="s">
        <v>34</v>
      </c>
      <c r="I108" s="36" t="s">
        <v>20</v>
      </c>
      <c r="J108" s="20">
        <v>86842</v>
      </c>
    </row>
    <row r="109" spans="1:10" x14ac:dyDescent="0.25">
      <c r="B109" s="24" t="s">
        <v>157</v>
      </c>
      <c r="C109" s="24"/>
      <c r="D109" s="24"/>
      <c r="E109" s="24"/>
      <c r="F109" s="24"/>
      <c r="G109" s="24"/>
      <c r="H109" s="8" t="s">
        <v>3</v>
      </c>
      <c r="I109" s="8"/>
      <c r="J109" s="25">
        <f>SUM(J112:J159)</f>
        <v>2027848.3766666665</v>
      </c>
    </row>
    <row r="110" spans="1:10" x14ac:dyDescent="0.25">
      <c r="A110" s="21"/>
      <c r="B110" s="24"/>
      <c r="C110" s="24"/>
      <c r="D110" s="24"/>
      <c r="E110" s="24"/>
      <c r="F110" s="24"/>
      <c r="G110" s="24"/>
      <c r="H110" s="8"/>
      <c r="I110" s="8"/>
      <c r="J110" s="26"/>
    </row>
    <row r="111" spans="1:10" s="42" customFormat="1" ht="30" x14ac:dyDescent="0.3">
      <c r="A111" s="61"/>
      <c r="B111" s="13" t="s">
        <v>4</v>
      </c>
      <c r="C111" s="13" t="s">
        <v>5</v>
      </c>
      <c r="D111" s="13" t="s">
        <v>6</v>
      </c>
      <c r="E111" s="13" t="s">
        <v>7</v>
      </c>
      <c r="F111" s="13" t="s">
        <v>8</v>
      </c>
      <c r="G111" s="13" t="s">
        <v>9</v>
      </c>
      <c r="H111" s="13" t="s">
        <v>10</v>
      </c>
      <c r="I111" s="13" t="s">
        <v>11</v>
      </c>
      <c r="J111" s="14" t="s">
        <v>12</v>
      </c>
    </row>
    <row r="112" spans="1:10" s="42" customFormat="1" x14ac:dyDescent="0.25">
      <c r="A112"/>
      <c r="B112" s="22" t="s">
        <v>158</v>
      </c>
      <c r="C112" s="16" t="s">
        <v>159</v>
      </c>
      <c r="D112" s="16" t="s">
        <v>160</v>
      </c>
      <c r="E112" s="18" t="s">
        <v>161</v>
      </c>
      <c r="F112" s="23" t="s">
        <v>162</v>
      </c>
      <c r="G112" s="23" t="s">
        <v>163</v>
      </c>
      <c r="H112" s="16" t="s">
        <v>19</v>
      </c>
      <c r="I112" s="16" t="s">
        <v>49</v>
      </c>
      <c r="J112" s="20">
        <v>119594.8</v>
      </c>
    </row>
    <row r="113" spans="1:10" x14ac:dyDescent="0.25">
      <c r="B113" s="22" t="s">
        <v>158</v>
      </c>
      <c r="C113" s="16" t="s">
        <v>164</v>
      </c>
      <c r="D113" s="16" t="s">
        <v>160</v>
      </c>
      <c r="E113" s="18" t="s">
        <v>161</v>
      </c>
      <c r="F113" s="23" t="s">
        <v>162</v>
      </c>
      <c r="G113" s="23" t="s">
        <v>163</v>
      </c>
      <c r="H113" s="16" t="s">
        <v>19</v>
      </c>
      <c r="I113" s="16" t="s">
        <v>49</v>
      </c>
      <c r="J113" s="20">
        <v>59797.4</v>
      </c>
    </row>
    <row r="114" spans="1:10" ht="29.25" x14ac:dyDescent="0.25">
      <c r="B114" s="16" t="s">
        <v>165</v>
      </c>
      <c r="C114" s="17" t="s">
        <v>166</v>
      </c>
      <c r="D114" s="17" t="s">
        <v>167</v>
      </c>
      <c r="E114" s="18" t="s">
        <v>161</v>
      </c>
      <c r="F114" s="19" t="s">
        <v>44</v>
      </c>
      <c r="G114" s="19" t="s">
        <v>168</v>
      </c>
      <c r="H114" s="17" t="s">
        <v>46</v>
      </c>
      <c r="I114" s="17" t="s">
        <v>169</v>
      </c>
      <c r="J114" s="20">
        <v>28208</v>
      </c>
    </row>
    <row r="115" spans="1:10" s="42" customFormat="1" ht="29.25" x14ac:dyDescent="0.25">
      <c r="A115"/>
      <c r="B115" s="16" t="s">
        <v>170</v>
      </c>
      <c r="C115" s="17" t="s">
        <v>171</v>
      </c>
      <c r="D115" s="17" t="s">
        <v>167</v>
      </c>
      <c r="E115" s="18" t="s">
        <v>161</v>
      </c>
      <c r="F115" s="19" t="s">
        <v>44</v>
      </c>
      <c r="G115" s="19" t="s">
        <v>172</v>
      </c>
      <c r="H115" s="17" t="s">
        <v>46</v>
      </c>
      <c r="I115" s="17" t="s">
        <v>20</v>
      </c>
      <c r="J115" s="20">
        <v>10938</v>
      </c>
    </row>
    <row r="116" spans="1:10" s="42" customFormat="1" ht="29.25" x14ac:dyDescent="0.25">
      <c r="A116"/>
      <c r="B116" s="16" t="s">
        <v>170</v>
      </c>
      <c r="C116" s="17" t="s">
        <v>173</v>
      </c>
      <c r="D116" s="17" t="s">
        <v>167</v>
      </c>
      <c r="E116" s="18" t="s">
        <v>161</v>
      </c>
      <c r="F116" s="19" t="s">
        <v>44</v>
      </c>
      <c r="G116" s="19" t="s">
        <v>172</v>
      </c>
      <c r="H116" s="17" t="s">
        <v>46</v>
      </c>
      <c r="I116" s="17" t="s">
        <v>20</v>
      </c>
      <c r="J116" s="20">
        <v>10938</v>
      </c>
    </row>
    <row r="117" spans="1:10" s="42" customFormat="1" ht="29.25" x14ac:dyDescent="0.25">
      <c r="A117"/>
      <c r="B117" s="16" t="s">
        <v>174</v>
      </c>
      <c r="C117" s="17" t="s">
        <v>175</v>
      </c>
      <c r="D117" s="17" t="s">
        <v>167</v>
      </c>
      <c r="E117" s="18" t="s">
        <v>161</v>
      </c>
      <c r="F117" s="19" t="s">
        <v>44</v>
      </c>
      <c r="G117" s="19" t="s">
        <v>176</v>
      </c>
      <c r="H117" s="17" t="s">
        <v>46</v>
      </c>
      <c r="I117" s="17" t="s">
        <v>43</v>
      </c>
      <c r="J117" s="20">
        <v>24409</v>
      </c>
    </row>
    <row r="118" spans="1:10" ht="29.25" x14ac:dyDescent="0.25">
      <c r="B118" s="16" t="s">
        <v>165</v>
      </c>
      <c r="C118" s="17" t="s">
        <v>175</v>
      </c>
      <c r="D118" s="17" t="s">
        <v>167</v>
      </c>
      <c r="E118" s="18" t="s">
        <v>161</v>
      </c>
      <c r="F118" s="19" t="s">
        <v>44</v>
      </c>
      <c r="G118" s="19" t="s">
        <v>177</v>
      </c>
      <c r="H118" s="17" t="s">
        <v>46</v>
      </c>
      <c r="I118" s="17" t="s">
        <v>169</v>
      </c>
      <c r="J118" s="20">
        <v>39266</v>
      </c>
    </row>
    <row r="119" spans="1:10" s="42" customFormat="1" x14ac:dyDescent="0.25">
      <c r="A119"/>
      <c r="B119" s="22" t="s">
        <v>178</v>
      </c>
      <c r="C119" s="16" t="s">
        <v>179</v>
      </c>
      <c r="D119" s="16" t="s">
        <v>167</v>
      </c>
      <c r="E119" s="18" t="s">
        <v>161</v>
      </c>
      <c r="F119" s="23" t="s">
        <v>180</v>
      </c>
      <c r="G119" s="23" t="s">
        <v>181</v>
      </c>
      <c r="H119" s="16" t="s">
        <v>46</v>
      </c>
      <c r="I119" s="16" t="s">
        <v>20</v>
      </c>
      <c r="J119" s="20">
        <v>44172</v>
      </c>
    </row>
    <row r="120" spans="1:10" s="42" customFormat="1" x14ac:dyDescent="0.25">
      <c r="A120"/>
      <c r="B120" s="22" t="s">
        <v>178</v>
      </c>
      <c r="C120" s="16" t="s">
        <v>182</v>
      </c>
      <c r="D120" s="16" t="s">
        <v>167</v>
      </c>
      <c r="E120" s="18" t="s">
        <v>161</v>
      </c>
      <c r="F120" s="23" t="s">
        <v>180</v>
      </c>
      <c r="G120" s="23" t="s">
        <v>181</v>
      </c>
      <c r="H120" s="16" t="s">
        <v>46</v>
      </c>
      <c r="I120" s="16" t="s">
        <v>20</v>
      </c>
      <c r="J120" s="20">
        <v>4908</v>
      </c>
    </row>
    <row r="121" spans="1:10" s="42" customFormat="1" x14ac:dyDescent="0.25">
      <c r="A121"/>
      <c r="B121" s="73">
        <v>12146</v>
      </c>
      <c r="C121" s="73" t="s">
        <v>179</v>
      </c>
      <c r="D121" s="73" t="s">
        <v>167</v>
      </c>
      <c r="E121" s="74" t="s">
        <v>161</v>
      </c>
      <c r="F121" s="75" t="s">
        <v>180</v>
      </c>
      <c r="G121" s="30" t="s">
        <v>181</v>
      </c>
      <c r="H121" s="41" t="s">
        <v>46</v>
      </c>
      <c r="I121" s="32" t="s">
        <v>20</v>
      </c>
      <c r="J121" s="20">
        <v>116010</v>
      </c>
    </row>
    <row r="122" spans="1:10" x14ac:dyDescent="0.25">
      <c r="B122" s="76" t="s">
        <v>178</v>
      </c>
      <c r="C122" s="77" t="s">
        <v>182</v>
      </c>
      <c r="D122" s="78" t="s">
        <v>167</v>
      </c>
      <c r="E122" s="79" t="s">
        <v>161</v>
      </c>
      <c r="F122" s="52" t="s">
        <v>180</v>
      </c>
      <c r="G122" s="30" t="s">
        <v>181</v>
      </c>
      <c r="H122" s="39" t="s">
        <v>46</v>
      </c>
      <c r="I122" s="32" t="s">
        <v>20</v>
      </c>
      <c r="J122" s="20">
        <v>12890</v>
      </c>
    </row>
    <row r="123" spans="1:10" x14ac:dyDescent="0.25">
      <c r="B123" s="80" t="s">
        <v>183</v>
      </c>
      <c r="C123" s="44" t="s">
        <v>179</v>
      </c>
      <c r="D123" s="44" t="s">
        <v>167</v>
      </c>
      <c r="E123" s="81" t="s">
        <v>161</v>
      </c>
      <c r="F123" s="45" t="s">
        <v>180</v>
      </c>
      <c r="G123" s="45" t="s">
        <v>184</v>
      </c>
      <c r="H123" s="54" t="s">
        <v>46</v>
      </c>
      <c r="I123" s="38" t="s">
        <v>20</v>
      </c>
      <c r="J123" s="20">
        <v>41334</v>
      </c>
    </row>
    <row r="124" spans="1:10" x14ac:dyDescent="0.25">
      <c r="B124" s="80" t="s">
        <v>183</v>
      </c>
      <c r="C124" s="44" t="s">
        <v>182</v>
      </c>
      <c r="D124" s="44" t="s">
        <v>167</v>
      </c>
      <c r="E124" s="81" t="s">
        <v>161</v>
      </c>
      <c r="F124" s="45" t="s">
        <v>180</v>
      </c>
      <c r="G124" s="45" t="s">
        <v>184</v>
      </c>
      <c r="H124" s="54" t="s">
        <v>46</v>
      </c>
      <c r="I124" s="38" t="s">
        <v>20</v>
      </c>
      <c r="J124" s="20">
        <v>4593</v>
      </c>
    </row>
    <row r="125" spans="1:10" ht="29.25" x14ac:dyDescent="0.25">
      <c r="B125" s="82">
        <v>9177</v>
      </c>
      <c r="C125" s="82" t="s">
        <v>175</v>
      </c>
      <c r="D125" s="82" t="s">
        <v>167</v>
      </c>
      <c r="E125" s="83" t="s">
        <v>161</v>
      </c>
      <c r="F125" s="75" t="s">
        <v>44</v>
      </c>
      <c r="G125" s="30" t="s">
        <v>185</v>
      </c>
      <c r="H125" s="31" t="s">
        <v>46</v>
      </c>
      <c r="I125" s="84" t="s">
        <v>43</v>
      </c>
      <c r="J125" s="85">
        <v>70448</v>
      </c>
    </row>
    <row r="126" spans="1:10" ht="29.25" x14ac:dyDescent="0.25">
      <c r="B126" s="86">
        <v>9018</v>
      </c>
      <c r="C126" s="45" t="s">
        <v>171</v>
      </c>
      <c r="D126" s="45" t="s">
        <v>167</v>
      </c>
      <c r="E126" s="87" t="s">
        <v>161</v>
      </c>
      <c r="F126" s="45" t="s">
        <v>44</v>
      </c>
      <c r="G126" s="45" t="s">
        <v>172</v>
      </c>
      <c r="H126" s="46" t="s">
        <v>46</v>
      </c>
      <c r="I126" s="62" t="s">
        <v>20</v>
      </c>
      <c r="J126" s="85">
        <v>13265</v>
      </c>
    </row>
    <row r="127" spans="1:10" ht="29.25" x14ac:dyDescent="0.25">
      <c r="B127" s="86">
        <v>9018</v>
      </c>
      <c r="C127" s="45" t="s">
        <v>173</v>
      </c>
      <c r="D127" s="45" t="s">
        <v>167</v>
      </c>
      <c r="E127" s="87" t="s">
        <v>161</v>
      </c>
      <c r="F127" s="45" t="s">
        <v>44</v>
      </c>
      <c r="G127" s="45" t="s">
        <v>172</v>
      </c>
      <c r="H127" s="46" t="s">
        <v>46</v>
      </c>
      <c r="I127" s="62" t="s">
        <v>20</v>
      </c>
      <c r="J127" s="85">
        <v>13264</v>
      </c>
    </row>
    <row r="128" spans="1:10" ht="29.25" x14ac:dyDescent="0.25">
      <c r="B128" s="88">
        <v>9176</v>
      </c>
      <c r="C128" s="23" t="s">
        <v>186</v>
      </c>
      <c r="D128" s="23" t="s">
        <v>167</v>
      </c>
      <c r="E128" s="89" t="s">
        <v>161</v>
      </c>
      <c r="F128" s="23" t="s">
        <v>44</v>
      </c>
      <c r="G128" s="23" t="s">
        <v>187</v>
      </c>
      <c r="H128" s="23" t="s">
        <v>46</v>
      </c>
      <c r="I128" s="23" t="s">
        <v>43</v>
      </c>
      <c r="J128" s="85">
        <v>29653</v>
      </c>
    </row>
    <row r="129" spans="1:10" ht="29.25" x14ac:dyDescent="0.25">
      <c r="B129" s="88">
        <v>13146</v>
      </c>
      <c r="C129" s="23" t="s">
        <v>186</v>
      </c>
      <c r="D129" s="23" t="s">
        <v>167</v>
      </c>
      <c r="E129" s="89" t="s">
        <v>161</v>
      </c>
      <c r="F129" s="23" t="s">
        <v>44</v>
      </c>
      <c r="G129" s="23" t="s">
        <v>188</v>
      </c>
      <c r="H129" s="23" t="s">
        <v>46</v>
      </c>
      <c r="I129" s="23" t="s">
        <v>43</v>
      </c>
      <c r="J129" s="85">
        <v>8694</v>
      </c>
    </row>
    <row r="130" spans="1:10" x14ac:dyDescent="0.25">
      <c r="B130" s="22" t="s">
        <v>189</v>
      </c>
      <c r="C130" s="16" t="s">
        <v>190</v>
      </c>
      <c r="D130" s="16" t="s">
        <v>191</v>
      </c>
      <c r="E130" s="18" t="s">
        <v>161</v>
      </c>
      <c r="F130" s="23" t="s">
        <v>192</v>
      </c>
      <c r="G130" s="23" t="s">
        <v>193</v>
      </c>
      <c r="H130" s="16" t="s">
        <v>42</v>
      </c>
      <c r="I130" s="16" t="s">
        <v>49</v>
      </c>
      <c r="J130" s="20">
        <v>607.51</v>
      </c>
    </row>
    <row r="131" spans="1:10" ht="43.5" x14ac:dyDescent="0.25">
      <c r="B131" s="57" t="s">
        <v>194</v>
      </c>
      <c r="C131" s="50" t="s">
        <v>195</v>
      </c>
      <c r="D131" s="50" t="s">
        <v>191</v>
      </c>
      <c r="E131" s="66" t="s">
        <v>161</v>
      </c>
      <c r="F131" s="58" t="s">
        <v>196</v>
      </c>
      <c r="G131" s="51" t="s">
        <v>197</v>
      </c>
      <c r="H131" s="39" t="s">
        <v>19</v>
      </c>
      <c r="I131" s="32" t="s">
        <v>20</v>
      </c>
      <c r="J131" s="20">
        <v>4000</v>
      </c>
    </row>
    <row r="132" spans="1:10" x14ac:dyDescent="0.25">
      <c r="B132" s="16" t="s">
        <v>28</v>
      </c>
      <c r="C132" s="16" t="s">
        <v>198</v>
      </c>
      <c r="D132" s="16" t="s">
        <v>199</v>
      </c>
      <c r="E132" s="18" t="s">
        <v>161</v>
      </c>
      <c r="F132" s="23" t="s">
        <v>32</v>
      </c>
      <c r="G132" s="34" t="s">
        <v>35</v>
      </c>
      <c r="H132" s="35" t="s">
        <v>34</v>
      </c>
      <c r="I132" s="36" t="s">
        <v>20</v>
      </c>
      <c r="J132" s="20">
        <v>15688</v>
      </c>
    </row>
    <row r="133" spans="1:10" x14ac:dyDescent="0.25">
      <c r="B133" s="16" t="s">
        <v>28</v>
      </c>
      <c r="C133" s="16" t="s">
        <v>198</v>
      </c>
      <c r="D133" s="16" t="s">
        <v>199</v>
      </c>
      <c r="E133" s="18" t="s">
        <v>161</v>
      </c>
      <c r="F133" s="23" t="s">
        <v>32</v>
      </c>
      <c r="G133" s="34" t="s">
        <v>36</v>
      </c>
      <c r="H133" s="35" t="s">
        <v>34</v>
      </c>
      <c r="I133" s="36" t="s">
        <v>20</v>
      </c>
      <c r="J133" s="20">
        <v>18088</v>
      </c>
    </row>
    <row r="134" spans="1:10" x14ac:dyDescent="0.25">
      <c r="B134" s="88" t="s">
        <v>28</v>
      </c>
      <c r="C134" s="23" t="s">
        <v>198</v>
      </c>
      <c r="D134" s="23" t="s">
        <v>199</v>
      </c>
      <c r="E134" s="89" t="s">
        <v>161</v>
      </c>
      <c r="F134" s="23" t="s">
        <v>32</v>
      </c>
      <c r="G134" s="23" t="s">
        <v>37</v>
      </c>
      <c r="H134" s="23" t="s">
        <v>34</v>
      </c>
      <c r="I134" s="23" t="s">
        <v>20</v>
      </c>
      <c r="J134" s="85">
        <v>18088</v>
      </c>
    </row>
    <row r="135" spans="1:10" ht="29.25" x14ac:dyDescent="0.25">
      <c r="B135" s="16">
        <v>12162</v>
      </c>
      <c r="C135" s="17" t="s">
        <v>200</v>
      </c>
      <c r="D135" s="17" t="s">
        <v>201</v>
      </c>
      <c r="E135" s="18" t="s">
        <v>161</v>
      </c>
      <c r="F135" s="19" t="s">
        <v>202</v>
      </c>
      <c r="G135" s="19" t="s">
        <v>203</v>
      </c>
      <c r="H135" s="17" t="s">
        <v>19</v>
      </c>
      <c r="I135" s="17" t="s">
        <v>43</v>
      </c>
      <c r="J135" s="20">
        <v>249393</v>
      </c>
    </row>
    <row r="136" spans="1:10" s="42" customFormat="1" ht="29.25" x14ac:dyDescent="0.25">
      <c r="A136"/>
      <c r="B136" s="22" t="s">
        <v>82</v>
      </c>
      <c r="C136" s="16" t="s">
        <v>204</v>
      </c>
      <c r="D136" s="16" t="s">
        <v>201</v>
      </c>
      <c r="E136" s="18" t="s">
        <v>161</v>
      </c>
      <c r="F136" s="23" t="s">
        <v>44</v>
      </c>
      <c r="G136" s="23" t="s">
        <v>83</v>
      </c>
      <c r="H136" s="16" t="s">
        <v>46</v>
      </c>
      <c r="I136" s="16" t="s">
        <v>20</v>
      </c>
      <c r="J136" s="20">
        <v>24437.666666666668</v>
      </c>
    </row>
    <row r="137" spans="1:10" s="42" customFormat="1" ht="29.25" x14ac:dyDescent="0.25">
      <c r="A137"/>
      <c r="B137" s="22" t="s">
        <v>205</v>
      </c>
      <c r="C137" s="16" t="s">
        <v>200</v>
      </c>
      <c r="D137" s="16" t="s">
        <v>201</v>
      </c>
      <c r="E137" s="18" t="s">
        <v>161</v>
      </c>
      <c r="F137" s="23" t="s">
        <v>95</v>
      </c>
      <c r="G137" s="23" t="s">
        <v>206</v>
      </c>
      <c r="H137" s="16" t="s">
        <v>46</v>
      </c>
      <c r="I137" s="16" t="s">
        <v>43</v>
      </c>
      <c r="J137" s="20">
        <v>144134</v>
      </c>
    </row>
    <row r="138" spans="1:10" s="42" customFormat="1" ht="29.25" x14ac:dyDescent="0.25">
      <c r="A138"/>
      <c r="B138" s="16">
        <v>13056</v>
      </c>
      <c r="C138" s="16" t="s">
        <v>207</v>
      </c>
      <c r="D138" s="16" t="s">
        <v>201</v>
      </c>
      <c r="E138" s="18" t="s">
        <v>161</v>
      </c>
      <c r="F138" s="23" t="s">
        <v>208</v>
      </c>
      <c r="G138" s="34" t="s">
        <v>209</v>
      </c>
      <c r="H138" s="35" t="s">
        <v>42</v>
      </c>
      <c r="I138" s="36" t="s">
        <v>49</v>
      </c>
      <c r="J138" s="20">
        <v>12465</v>
      </c>
    </row>
    <row r="139" spans="1:10" ht="29.25" x14ac:dyDescent="0.25">
      <c r="B139" s="16">
        <v>13056</v>
      </c>
      <c r="C139" s="16" t="s">
        <v>210</v>
      </c>
      <c r="D139" s="16" t="s">
        <v>201</v>
      </c>
      <c r="E139" s="18" t="s">
        <v>161</v>
      </c>
      <c r="F139" s="23" t="s">
        <v>208</v>
      </c>
      <c r="G139" s="34" t="s">
        <v>209</v>
      </c>
      <c r="H139" s="35" t="s">
        <v>42</v>
      </c>
      <c r="I139" s="36" t="s">
        <v>49</v>
      </c>
      <c r="J139" s="20">
        <v>12465</v>
      </c>
    </row>
    <row r="140" spans="1:10" ht="29.25" x14ac:dyDescent="0.25">
      <c r="B140" s="50">
        <v>13056</v>
      </c>
      <c r="C140" s="50" t="s">
        <v>211</v>
      </c>
      <c r="D140" s="50" t="s">
        <v>201</v>
      </c>
      <c r="E140" s="90" t="s">
        <v>161</v>
      </c>
      <c r="F140" s="59" t="s">
        <v>208</v>
      </c>
      <c r="G140" s="52" t="s">
        <v>209</v>
      </c>
      <c r="H140" s="32" t="s">
        <v>42</v>
      </c>
      <c r="I140" s="36" t="s">
        <v>49</v>
      </c>
      <c r="J140" s="20">
        <v>12465</v>
      </c>
    </row>
    <row r="141" spans="1:10" ht="29.25" x14ac:dyDescent="0.25">
      <c r="B141" s="16">
        <v>13056</v>
      </c>
      <c r="C141" s="16" t="s">
        <v>212</v>
      </c>
      <c r="D141" s="16" t="s">
        <v>201</v>
      </c>
      <c r="E141" s="18" t="s">
        <v>161</v>
      </c>
      <c r="F141" s="23" t="s">
        <v>208</v>
      </c>
      <c r="G141" s="34" t="s">
        <v>209</v>
      </c>
      <c r="H141" s="35" t="s">
        <v>42</v>
      </c>
      <c r="I141" s="36" t="s">
        <v>49</v>
      </c>
      <c r="J141" s="20">
        <v>12465</v>
      </c>
    </row>
    <row r="142" spans="1:10" x14ac:dyDescent="0.25">
      <c r="B142" s="16" t="s">
        <v>28</v>
      </c>
      <c r="C142" s="17" t="s">
        <v>213</v>
      </c>
      <c r="D142" s="17" t="s">
        <v>214</v>
      </c>
      <c r="E142" s="18" t="s">
        <v>161</v>
      </c>
      <c r="F142" s="19" t="s">
        <v>32</v>
      </c>
      <c r="G142" s="19" t="s">
        <v>33</v>
      </c>
      <c r="H142" s="17" t="s">
        <v>34</v>
      </c>
      <c r="I142" s="17" t="s">
        <v>20</v>
      </c>
      <c r="J142" s="20">
        <v>58650</v>
      </c>
    </row>
    <row r="143" spans="1:10" x14ac:dyDescent="0.25">
      <c r="B143" s="16" t="s">
        <v>28</v>
      </c>
      <c r="C143" s="16" t="s">
        <v>215</v>
      </c>
      <c r="D143" s="16" t="s">
        <v>214</v>
      </c>
      <c r="E143" s="18" t="s">
        <v>161</v>
      </c>
      <c r="F143" s="23" t="s">
        <v>32</v>
      </c>
      <c r="G143" s="34" t="s">
        <v>35</v>
      </c>
      <c r="H143" s="35" t="s">
        <v>34</v>
      </c>
      <c r="I143" s="36" t="s">
        <v>20</v>
      </c>
      <c r="J143" s="20">
        <v>3260</v>
      </c>
    </row>
    <row r="144" spans="1:10" x14ac:dyDescent="0.25">
      <c r="B144" s="16" t="s">
        <v>28</v>
      </c>
      <c r="C144" s="16" t="s">
        <v>215</v>
      </c>
      <c r="D144" s="16" t="s">
        <v>214</v>
      </c>
      <c r="E144" s="18" t="s">
        <v>161</v>
      </c>
      <c r="F144" s="23" t="s">
        <v>32</v>
      </c>
      <c r="G144" s="34" t="s">
        <v>36</v>
      </c>
      <c r="H144" s="35" t="s">
        <v>34</v>
      </c>
      <c r="I144" s="36" t="s">
        <v>20</v>
      </c>
      <c r="J144" s="20">
        <v>46100</v>
      </c>
    </row>
    <row r="145" spans="1:10" x14ac:dyDescent="0.25">
      <c r="B145" s="88" t="s">
        <v>28</v>
      </c>
      <c r="C145" s="23" t="s">
        <v>215</v>
      </c>
      <c r="D145" s="23" t="s">
        <v>214</v>
      </c>
      <c r="E145" s="89" t="s">
        <v>161</v>
      </c>
      <c r="F145" s="23" t="s">
        <v>32</v>
      </c>
      <c r="G145" s="34" t="s">
        <v>37</v>
      </c>
      <c r="H145" s="53" t="s">
        <v>34</v>
      </c>
      <c r="I145" s="30" t="s">
        <v>20</v>
      </c>
      <c r="J145" s="85">
        <v>4050</v>
      </c>
    </row>
    <row r="146" spans="1:10" x14ac:dyDescent="0.25">
      <c r="B146" s="16" t="s">
        <v>28</v>
      </c>
      <c r="C146" s="17" t="s">
        <v>216</v>
      </c>
      <c r="D146" s="17" t="s">
        <v>217</v>
      </c>
      <c r="E146" s="18" t="s">
        <v>161</v>
      </c>
      <c r="F146" s="19" t="s">
        <v>32</v>
      </c>
      <c r="G146" s="19" t="s">
        <v>33</v>
      </c>
      <c r="H146" s="17" t="s">
        <v>34</v>
      </c>
      <c r="I146" s="17" t="s">
        <v>20</v>
      </c>
      <c r="J146" s="20">
        <v>12115</v>
      </c>
    </row>
    <row r="147" spans="1:10" x14ac:dyDescent="0.25">
      <c r="B147" s="16" t="s">
        <v>28</v>
      </c>
      <c r="C147" s="16" t="s">
        <v>216</v>
      </c>
      <c r="D147" s="16" t="s">
        <v>217</v>
      </c>
      <c r="E147" s="18" t="s">
        <v>161</v>
      </c>
      <c r="F147" s="23" t="s">
        <v>32</v>
      </c>
      <c r="G147" s="34" t="s">
        <v>35</v>
      </c>
      <c r="H147" s="35" t="s">
        <v>34</v>
      </c>
      <c r="I147" s="36" t="s">
        <v>20</v>
      </c>
      <c r="J147" s="20">
        <v>21708</v>
      </c>
    </row>
    <row r="148" spans="1:10" x14ac:dyDescent="0.25">
      <c r="B148" s="64" t="s">
        <v>28</v>
      </c>
      <c r="C148" s="64" t="s">
        <v>216</v>
      </c>
      <c r="D148" s="65" t="s">
        <v>217</v>
      </c>
      <c r="E148" s="69" t="s">
        <v>161</v>
      </c>
      <c r="F148" s="91" t="s">
        <v>32</v>
      </c>
      <c r="G148" s="31" t="s">
        <v>36</v>
      </c>
      <c r="H148" s="32" t="s">
        <v>34</v>
      </c>
      <c r="I148" s="36" t="s">
        <v>20</v>
      </c>
      <c r="J148" s="20">
        <v>24384</v>
      </c>
    </row>
    <row r="149" spans="1:10" s="42" customFormat="1" x14ac:dyDescent="0.25">
      <c r="A149"/>
      <c r="B149" s="88" t="s">
        <v>28</v>
      </c>
      <c r="C149" s="23" t="s">
        <v>216</v>
      </c>
      <c r="D149" s="23" t="s">
        <v>217</v>
      </c>
      <c r="E149" s="89" t="s">
        <v>161</v>
      </c>
      <c r="F149" s="23" t="s">
        <v>32</v>
      </c>
      <c r="G149" s="23" t="s">
        <v>37</v>
      </c>
      <c r="H149" s="23" t="s">
        <v>34</v>
      </c>
      <c r="I149" s="23" t="s">
        <v>20</v>
      </c>
      <c r="J149" s="85">
        <v>21100</v>
      </c>
    </row>
    <row r="150" spans="1:10" s="42" customFormat="1" ht="29.25" x14ac:dyDescent="0.25">
      <c r="A150"/>
      <c r="B150" s="70">
        <v>12046</v>
      </c>
      <c r="C150" s="70" t="s">
        <v>218</v>
      </c>
      <c r="D150" s="71" t="s">
        <v>219</v>
      </c>
      <c r="E150" s="47" t="s">
        <v>161</v>
      </c>
      <c r="F150" s="92" t="s">
        <v>180</v>
      </c>
      <c r="G150" s="31" t="s">
        <v>220</v>
      </c>
      <c r="H150" s="32" t="s">
        <v>46</v>
      </c>
      <c r="I150" s="33" t="s">
        <v>43</v>
      </c>
      <c r="J150" s="20">
        <v>121896</v>
      </c>
    </row>
    <row r="151" spans="1:10" x14ac:dyDescent="0.25">
      <c r="B151" s="16" t="s">
        <v>28</v>
      </c>
      <c r="C151" s="17" t="s">
        <v>173</v>
      </c>
      <c r="D151" s="17" t="s">
        <v>221</v>
      </c>
      <c r="E151" s="18" t="s">
        <v>161</v>
      </c>
      <c r="F151" s="19" t="s">
        <v>32</v>
      </c>
      <c r="G151" s="19" t="s">
        <v>33</v>
      </c>
      <c r="H151" s="17" t="s">
        <v>34</v>
      </c>
      <c r="I151" s="17" t="s">
        <v>20</v>
      </c>
      <c r="J151" s="20">
        <v>44861</v>
      </c>
    </row>
    <row r="152" spans="1:10" x14ac:dyDescent="0.25">
      <c r="B152" s="16" t="s">
        <v>28</v>
      </c>
      <c r="C152" s="16" t="s">
        <v>173</v>
      </c>
      <c r="D152" s="16" t="s">
        <v>221</v>
      </c>
      <c r="E152" s="18" t="s">
        <v>161</v>
      </c>
      <c r="F152" s="23" t="s">
        <v>32</v>
      </c>
      <c r="G152" s="34" t="s">
        <v>35</v>
      </c>
      <c r="H152" s="35" t="s">
        <v>34</v>
      </c>
      <c r="I152" s="36" t="s">
        <v>20</v>
      </c>
      <c r="J152" s="20">
        <v>65141</v>
      </c>
    </row>
    <row r="153" spans="1:10" s="42" customFormat="1" x14ac:dyDescent="0.25">
      <c r="B153" s="16" t="s">
        <v>28</v>
      </c>
      <c r="C153" s="16" t="s">
        <v>173</v>
      </c>
      <c r="D153" s="16" t="s">
        <v>221</v>
      </c>
      <c r="E153" s="18" t="s">
        <v>161</v>
      </c>
      <c r="F153" s="23" t="s">
        <v>32</v>
      </c>
      <c r="G153" s="34" t="s">
        <v>36</v>
      </c>
      <c r="H153" s="35" t="s">
        <v>34</v>
      </c>
      <c r="I153" s="36" t="s">
        <v>20</v>
      </c>
      <c r="J153" s="20">
        <v>43204</v>
      </c>
    </row>
    <row r="154" spans="1:10" s="21" customFormat="1" x14ac:dyDescent="0.25">
      <c r="A154" s="42"/>
      <c r="B154" s="88" t="s">
        <v>28</v>
      </c>
      <c r="C154" s="23" t="s">
        <v>173</v>
      </c>
      <c r="D154" s="23" t="s">
        <v>221</v>
      </c>
      <c r="E154" s="89" t="s">
        <v>161</v>
      </c>
      <c r="F154" s="23" t="s">
        <v>32</v>
      </c>
      <c r="G154" s="23" t="s">
        <v>37</v>
      </c>
      <c r="H154" s="23" t="s">
        <v>34</v>
      </c>
      <c r="I154" s="23" t="s">
        <v>20</v>
      </c>
      <c r="J154" s="85">
        <v>56868</v>
      </c>
    </row>
    <row r="155" spans="1:10" s="21" customFormat="1" ht="29.25" x14ac:dyDescent="0.25">
      <c r="A155" s="42"/>
      <c r="B155" s="22" t="s">
        <v>222</v>
      </c>
      <c r="C155" s="16" t="s">
        <v>223</v>
      </c>
      <c r="D155" s="16" t="s">
        <v>224</v>
      </c>
      <c r="E155" s="18" t="s">
        <v>161</v>
      </c>
      <c r="F155" s="23" t="s">
        <v>225</v>
      </c>
      <c r="G155" s="23" t="s">
        <v>226</v>
      </c>
      <c r="H155" s="43" t="s">
        <v>42</v>
      </c>
      <c r="I155" s="35" t="s">
        <v>49</v>
      </c>
      <c r="J155" s="20">
        <v>1750</v>
      </c>
    </row>
    <row r="156" spans="1:10" x14ac:dyDescent="0.25">
      <c r="A156" s="42"/>
      <c r="B156" s="22" t="s">
        <v>227</v>
      </c>
      <c r="C156" s="16" t="s">
        <v>198</v>
      </c>
      <c r="D156" s="16" t="s">
        <v>224</v>
      </c>
      <c r="E156" s="18" t="s">
        <v>161</v>
      </c>
      <c r="F156" s="23" t="s">
        <v>228</v>
      </c>
      <c r="G156" s="23" t="s">
        <v>229</v>
      </c>
      <c r="H156" s="43" t="s">
        <v>34</v>
      </c>
      <c r="I156" s="35" t="s">
        <v>169</v>
      </c>
      <c r="J156" s="20">
        <v>14660</v>
      </c>
    </row>
    <row r="157" spans="1:10" s="42" customFormat="1" ht="29.25" customHeight="1" x14ac:dyDescent="0.25">
      <c r="B157" s="36">
        <v>12046</v>
      </c>
      <c r="C157" s="36" t="s">
        <v>230</v>
      </c>
      <c r="D157" s="39" t="s">
        <v>231</v>
      </c>
      <c r="E157" s="93" t="s">
        <v>161</v>
      </c>
      <c r="F157" s="56" t="s">
        <v>180</v>
      </c>
      <c r="G157" s="31" t="s">
        <v>220</v>
      </c>
      <c r="H157" s="32" t="s">
        <v>46</v>
      </c>
      <c r="I157" s="33" t="s">
        <v>43</v>
      </c>
      <c r="J157" s="20">
        <v>121897</v>
      </c>
    </row>
    <row r="158" spans="1:10" s="42" customFormat="1" ht="29.25" customHeight="1" x14ac:dyDescent="0.25">
      <c r="B158" s="22" t="s">
        <v>232</v>
      </c>
      <c r="C158" s="16" t="s">
        <v>233</v>
      </c>
      <c r="D158" s="16" t="s">
        <v>231</v>
      </c>
      <c r="E158" s="94" t="s">
        <v>161</v>
      </c>
      <c r="F158" s="53" t="s">
        <v>234</v>
      </c>
      <c r="G158" s="30" t="s">
        <v>235</v>
      </c>
      <c r="H158" s="41" t="s">
        <v>46</v>
      </c>
      <c r="I158" s="32" t="s">
        <v>20</v>
      </c>
      <c r="J158" s="20">
        <v>131766</v>
      </c>
    </row>
    <row r="159" spans="1:10" s="42" customFormat="1" ht="29.25" customHeight="1" x14ac:dyDescent="0.25">
      <c r="B159" s="44">
        <v>12019</v>
      </c>
      <c r="C159" s="38" t="s">
        <v>230</v>
      </c>
      <c r="D159" s="39" t="s">
        <v>231</v>
      </c>
      <c r="E159" s="40" t="s">
        <v>161</v>
      </c>
      <c r="F159" s="30" t="s">
        <v>236</v>
      </c>
      <c r="G159" s="31" t="s">
        <v>237</v>
      </c>
      <c r="H159" s="32" t="s">
        <v>19</v>
      </c>
      <c r="I159" s="36" t="s">
        <v>169</v>
      </c>
      <c r="J159" s="20">
        <v>57760</v>
      </c>
    </row>
    <row r="160" spans="1:10" s="42" customFormat="1" ht="29.25" customHeight="1" x14ac:dyDescent="0.25">
      <c r="A160"/>
      <c r="B160" s="6" t="s">
        <v>238</v>
      </c>
      <c r="C160" s="7"/>
      <c r="D160" s="7"/>
      <c r="E160" s="7"/>
      <c r="F160" s="7"/>
      <c r="G160" s="95"/>
      <c r="H160" s="96" t="s">
        <v>3</v>
      </c>
      <c r="I160" s="97"/>
      <c r="J160" s="98">
        <f>SUM(J163:J183)</f>
        <v>352593</v>
      </c>
    </row>
    <row r="161" spans="1:12" s="42" customFormat="1" ht="15" customHeight="1" x14ac:dyDescent="0.25">
      <c r="A161"/>
      <c r="B161" s="10"/>
      <c r="C161" s="11"/>
      <c r="D161" s="11"/>
      <c r="E161" s="11"/>
      <c r="F161" s="11"/>
      <c r="G161" s="99"/>
      <c r="H161" s="100"/>
      <c r="I161" s="101"/>
      <c r="J161" s="102"/>
    </row>
    <row r="162" spans="1:12" ht="30" customHeight="1" x14ac:dyDescent="0.25">
      <c r="B162" s="13" t="s">
        <v>4</v>
      </c>
      <c r="C162" s="13" t="s">
        <v>5</v>
      </c>
      <c r="D162" s="13" t="s">
        <v>6</v>
      </c>
      <c r="E162" s="13" t="s">
        <v>7</v>
      </c>
      <c r="F162" s="13" t="s">
        <v>8</v>
      </c>
      <c r="G162" s="13" t="s">
        <v>9</v>
      </c>
      <c r="H162" s="13" t="s">
        <v>10</v>
      </c>
      <c r="I162" s="13" t="s">
        <v>11</v>
      </c>
      <c r="J162" s="14" t="s">
        <v>12</v>
      </c>
    </row>
    <row r="163" spans="1:12" ht="15" customHeight="1" x14ac:dyDescent="0.25">
      <c r="B163" s="23">
        <v>12195</v>
      </c>
      <c r="C163" s="19" t="s">
        <v>239</v>
      </c>
      <c r="D163" s="19" t="s">
        <v>240</v>
      </c>
      <c r="E163" s="89" t="s">
        <v>241</v>
      </c>
      <c r="F163" s="23" t="s">
        <v>242</v>
      </c>
      <c r="G163" s="19" t="s">
        <v>243</v>
      </c>
      <c r="H163" s="19" t="s">
        <v>65</v>
      </c>
      <c r="I163" s="19" t="s">
        <v>20</v>
      </c>
      <c r="J163" s="85">
        <v>1282</v>
      </c>
    </row>
    <row r="164" spans="1:12" ht="29.25" x14ac:dyDescent="0.25">
      <c r="B164" s="23">
        <v>12195</v>
      </c>
      <c r="C164" s="19" t="s">
        <v>244</v>
      </c>
      <c r="D164" s="19" t="s">
        <v>240</v>
      </c>
      <c r="E164" s="89" t="s">
        <v>241</v>
      </c>
      <c r="F164" s="23" t="s">
        <v>242</v>
      </c>
      <c r="G164" s="19" t="s">
        <v>243</v>
      </c>
      <c r="H164" s="19" t="s">
        <v>65</v>
      </c>
      <c r="I164" s="19" t="s">
        <v>20</v>
      </c>
      <c r="J164" s="85">
        <v>7049</v>
      </c>
    </row>
    <row r="165" spans="1:12" s="42" customFormat="1" ht="15" customHeight="1" x14ac:dyDescent="0.25">
      <c r="A165"/>
      <c r="B165" s="16">
        <v>12195</v>
      </c>
      <c r="C165" s="17" t="s">
        <v>245</v>
      </c>
      <c r="D165" s="17" t="s">
        <v>240</v>
      </c>
      <c r="E165" s="18" t="s">
        <v>241</v>
      </c>
      <c r="F165" s="19" t="s">
        <v>242</v>
      </c>
      <c r="G165" s="19" t="s">
        <v>243</v>
      </c>
      <c r="H165" s="17" t="s">
        <v>65</v>
      </c>
      <c r="I165" s="17" t="s">
        <v>20</v>
      </c>
      <c r="J165" s="20">
        <v>4486</v>
      </c>
    </row>
    <row r="166" spans="1:12" s="42" customFormat="1" ht="29.25" customHeight="1" x14ac:dyDescent="0.25">
      <c r="A166"/>
      <c r="B166" s="16">
        <v>12153</v>
      </c>
      <c r="C166" s="17" t="s">
        <v>244</v>
      </c>
      <c r="D166" s="17" t="s">
        <v>240</v>
      </c>
      <c r="E166" s="18" t="s">
        <v>241</v>
      </c>
      <c r="F166" s="19" t="s">
        <v>246</v>
      </c>
      <c r="G166" s="19" t="s">
        <v>247</v>
      </c>
      <c r="H166" s="17" t="s">
        <v>46</v>
      </c>
      <c r="I166" s="17" t="s">
        <v>20</v>
      </c>
      <c r="J166" s="20">
        <v>27854</v>
      </c>
    </row>
    <row r="167" spans="1:12" s="42" customFormat="1" ht="15" customHeight="1" x14ac:dyDescent="0.25">
      <c r="A167"/>
      <c r="B167" s="16" t="s">
        <v>28</v>
      </c>
      <c r="C167" s="17" t="s">
        <v>239</v>
      </c>
      <c r="D167" s="17" t="s">
        <v>240</v>
      </c>
      <c r="E167" s="18" t="s">
        <v>241</v>
      </c>
      <c r="F167" s="19" t="s">
        <v>32</v>
      </c>
      <c r="G167" s="19" t="s">
        <v>33</v>
      </c>
      <c r="H167" s="17" t="s">
        <v>34</v>
      </c>
      <c r="I167" s="17" t="s">
        <v>20</v>
      </c>
      <c r="J167" s="20">
        <v>16488</v>
      </c>
    </row>
    <row r="168" spans="1:12" s="42" customFormat="1" ht="29.25" customHeight="1" x14ac:dyDescent="0.25">
      <c r="A168"/>
      <c r="B168" s="44" t="s">
        <v>28</v>
      </c>
      <c r="C168" s="44" t="s">
        <v>239</v>
      </c>
      <c r="D168" s="44" t="s">
        <v>240</v>
      </c>
      <c r="E168" s="81" t="s">
        <v>241</v>
      </c>
      <c r="F168" s="45" t="s">
        <v>32</v>
      </c>
      <c r="G168" s="46" t="s">
        <v>35</v>
      </c>
      <c r="H168" s="38" t="s">
        <v>34</v>
      </c>
      <c r="I168" s="36" t="s">
        <v>20</v>
      </c>
      <c r="J168" s="20">
        <v>17719</v>
      </c>
    </row>
    <row r="169" spans="1:12" s="42" customFormat="1" ht="43.5" customHeight="1" x14ac:dyDescent="0.25">
      <c r="A169"/>
      <c r="B169" s="22" t="s">
        <v>248</v>
      </c>
      <c r="C169" s="16" t="s">
        <v>239</v>
      </c>
      <c r="D169" s="16" t="s">
        <v>240</v>
      </c>
      <c r="E169" s="18" t="s">
        <v>241</v>
      </c>
      <c r="F169" s="23" t="s">
        <v>249</v>
      </c>
      <c r="G169" s="23" t="s">
        <v>250</v>
      </c>
      <c r="H169" s="43" t="s">
        <v>19</v>
      </c>
      <c r="I169" s="35" t="s">
        <v>20</v>
      </c>
      <c r="J169" s="20">
        <v>2000</v>
      </c>
    </row>
    <row r="170" spans="1:12" s="42" customFormat="1" ht="29.25" x14ac:dyDescent="0.25">
      <c r="A170"/>
      <c r="B170" s="22" t="s">
        <v>248</v>
      </c>
      <c r="C170" s="16" t="s">
        <v>239</v>
      </c>
      <c r="D170" s="16" t="s">
        <v>240</v>
      </c>
      <c r="E170" s="18" t="s">
        <v>241</v>
      </c>
      <c r="F170" s="23" t="s">
        <v>249</v>
      </c>
      <c r="G170" s="23" t="s">
        <v>250</v>
      </c>
      <c r="H170" s="43" t="s">
        <v>19</v>
      </c>
      <c r="I170" s="35" t="s">
        <v>20</v>
      </c>
      <c r="J170" s="20">
        <v>1905</v>
      </c>
    </row>
    <row r="171" spans="1:12" s="42" customFormat="1" ht="29.25" x14ac:dyDescent="0.25">
      <c r="A171"/>
      <c r="B171" s="44">
        <v>12145</v>
      </c>
      <c r="C171" s="44" t="s">
        <v>245</v>
      </c>
      <c r="D171" s="44" t="s">
        <v>240</v>
      </c>
      <c r="E171" s="103" t="s">
        <v>241</v>
      </c>
      <c r="F171" s="62" t="s">
        <v>249</v>
      </c>
      <c r="G171" s="63" t="s">
        <v>250</v>
      </c>
      <c r="H171" s="41" t="s">
        <v>19</v>
      </c>
      <c r="I171" s="32" t="s">
        <v>20</v>
      </c>
      <c r="J171" s="20">
        <v>6000</v>
      </c>
    </row>
    <row r="172" spans="1:12" s="42" customFormat="1" ht="29.25" x14ac:dyDescent="0.25">
      <c r="A172"/>
      <c r="B172" s="22" t="s">
        <v>248</v>
      </c>
      <c r="C172" s="16" t="s">
        <v>245</v>
      </c>
      <c r="D172" s="16" t="s">
        <v>240</v>
      </c>
      <c r="E172" s="18" t="s">
        <v>241</v>
      </c>
      <c r="F172" s="23" t="s">
        <v>249</v>
      </c>
      <c r="G172" s="23" t="s">
        <v>250</v>
      </c>
      <c r="H172" s="43" t="s">
        <v>19</v>
      </c>
      <c r="I172" s="35" t="s">
        <v>20</v>
      </c>
      <c r="J172" s="20">
        <v>5715</v>
      </c>
    </row>
    <row r="173" spans="1:12" s="42" customFormat="1" x14ac:dyDescent="0.25">
      <c r="A173"/>
      <c r="B173" s="44" t="s">
        <v>28</v>
      </c>
      <c r="C173" s="44" t="s">
        <v>239</v>
      </c>
      <c r="D173" s="44" t="s">
        <v>240</v>
      </c>
      <c r="E173" s="81" t="s">
        <v>241</v>
      </c>
      <c r="F173" s="45" t="s">
        <v>32</v>
      </c>
      <c r="G173" s="46" t="s">
        <v>36</v>
      </c>
      <c r="H173" s="38" t="s">
        <v>34</v>
      </c>
      <c r="I173" s="36" t="s">
        <v>20</v>
      </c>
      <c r="J173" s="20">
        <v>16799</v>
      </c>
    </row>
    <row r="174" spans="1:12" s="42" customFormat="1" ht="29.25" x14ac:dyDescent="0.25">
      <c r="A174"/>
      <c r="B174" s="22" t="s">
        <v>251</v>
      </c>
      <c r="C174" s="16" t="s">
        <v>239</v>
      </c>
      <c r="D174" s="16" t="s">
        <v>240</v>
      </c>
      <c r="E174" s="18" t="s">
        <v>241</v>
      </c>
      <c r="F174" s="23" t="s">
        <v>252</v>
      </c>
      <c r="G174" s="23" t="s">
        <v>253</v>
      </c>
      <c r="H174" s="43" t="s">
        <v>19</v>
      </c>
      <c r="I174" s="35" t="s">
        <v>43</v>
      </c>
      <c r="J174" s="20">
        <v>1129</v>
      </c>
    </row>
    <row r="175" spans="1:12" s="42" customFormat="1" ht="29.25" x14ac:dyDescent="0.25">
      <c r="A175"/>
      <c r="B175" s="22" t="s">
        <v>251</v>
      </c>
      <c r="C175" s="16" t="s">
        <v>254</v>
      </c>
      <c r="D175" s="16" t="s">
        <v>240</v>
      </c>
      <c r="E175" s="18" t="s">
        <v>241</v>
      </c>
      <c r="F175" s="23" t="s">
        <v>252</v>
      </c>
      <c r="G175" s="23" t="s">
        <v>253</v>
      </c>
      <c r="H175" s="43" t="s">
        <v>19</v>
      </c>
      <c r="I175" s="35" t="s">
        <v>43</v>
      </c>
      <c r="J175" s="20">
        <v>10157</v>
      </c>
      <c r="L175" s="104"/>
    </row>
    <row r="176" spans="1:12" s="42" customFormat="1" ht="29.25" x14ac:dyDescent="0.25">
      <c r="A176"/>
      <c r="B176" s="105">
        <v>13109</v>
      </c>
      <c r="C176" s="106" t="s">
        <v>244</v>
      </c>
      <c r="D176" s="107" t="s">
        <v>240</v>
      </c>
      <c r="E176" s="108" t="s">
        <v>241</v>
      </c>
      <c r="F176" s="52" t="s">
        <v>255</v>
      </c>
      <c r="G176" s="30" t="s">
        <v>256</v>
      </c>
      <c r="H176" s="52" t="s">
        <v>46</v>
      </c>
      <c r="I176" s="84" t="s">
        <v>20</v>
      </c>
      <c r="J176" s="85">
        <v>16920</v>
      </c>
    </row>
    <row r="177" spans="1:12" s="42" customFormat="1" x14ac:dyDescent="0.25">
      <c r="A177"/>
      <c r="B177" s="88" t="s">
        <v>28</v>
      </c>
      <c r="C177" s="30" t="s">
        <v>239</v>
      </c>
      <c r="D177" s="52" t="s">
        <v>240</v>
      </c>
      <c r="E177" s="109" t="s">
        <v>241</v>
      </c>
      <c r="F177" s="56" t="s">
        <v>32</v>
      </c>
      <c r="G177" s="31" t="s">
        <v>37</v>
      </c>
      <c r="H177" s="84" t="s">
        <v>34</v>
      </c>
      <c r="I177" s="56" t="s">
        <v>20</v>
      </c>
      <c r="J177" s="85">
        <v>16781</v>
      </c>
    </row>
    <row r="178" spans="1:12" s="42" customFormat="1" x14ac:dyDescent="0.25">
      <c r="A178"/>
      <c r="B178" s="16" t="s">
        <v>28</v>
      </c>
      <c r="C178" s="17" t="s">
        <v>257</v>
      </c>
      <c r="D178" s="17" t="s">
        <v>258</v>
      </c>
      <c r="E178" s="18" t="s">
        <v>241</v>
      </c>
      <c r="F178" s="19" t="s">
        <v>32</v>
      </c>
      <c r="G178" s="19" t="s">
        <v>33</v>
      </c>
      <c r="H178" s="17" t="s">
        <v>34</v>
      </c>
      <c r="I178" s="17" t="s">
        <v>20</v>
      </c>
      <c r="J178" s="20">
        <v>13064</v>
      </c>
    </row>
    <row r="179" spans="1:12" s="42" customFormat="1" x14ac:dyDescent="0.25">
      <c r="A179"/>
      <c r="B179" s="16" t="s">
        <v>28</v>
      </c>
      <c r="C179" s="16" t="s">
        <v>259</v>
      </c>
      <c r="D179" s="16" t="s">
        <v>260</v>
      </c>
      <c r="E179" s="18" t="s">
        <v>241</v>
      </c>
      <c r="F179" s="23" t="s">
        <v>32</v>
      </c>
      <c r="G179" s="34" t="s">
        <v>35</v>
      </c>
      <c r="H179" s="35" t="s">
        <v>34</v>
      </c>
      <c r="I179" s="36" t="s">
        <v>20</v>
      </c>
      <c r="J179" s="20">
        <v>1996</v>
      </c>
    </row>
    <row r="180" spans="1:12" s="42" customFormat="1" x14ac:dyDescent="0.25">
      <c r="A180"/>
      <c r="B180" s="88" t="s">
        <v>28</v>
      </c>
      <c r="C180" s="45" t="s">
        <v>259</v>
      </c>
      <c r="D180" s="45" t="s">
        <v>260</v>
      </c>
      <c r="E180" s="110" t="s">
        <v>241</v>
      </c>
      <c r="F180" s="62" t="s">
        <v>32</v>
      </c>
      <c r="G180" s="63" t="s">
        <v>37</v>
      </c>
      <c r="H180" s="31" t="s">
        <v>34</v>
      </c>
      <c r="I180" s="84" t="s">
        <v>20</v>
      </c>
      <c r="J180" s="85">
        <v>1965</v>
      </c>
    </row>
    <row r="181" spans="1:12" s="42" customFormat="1" x14ac:dyDescent="0.25">
      <c r="A181"/>
      <c r="B181" s="16">
        <v>13018</v>
      </c>
      <c r="C181" s="17" t="s">
        <v>261</v>
      </c>
      <c r="D181" s="17" t="s">
        <v>262</v>
      </c>
      <c r="E181" s="18" t="s">
        <v>241</v>
      </c>
      <c r="F181" s="19" t="s">
        <v>263</v>
      </c>
      <c r="G181" s="19" t="s">
        <v>264</v>
      </c>
      <c r="H181" s="17" t="s">
        <v>19</v>
      </c>
      <c r="I181" s="17" t="s">
        <v>43</v>
      </c>
      <c r="J181" s="20">
        <v>173184</v>
      </c>
    </row>
    <row r="182" spans="1:12" s="42" customFormat="1" ht="29.25" x14ac:dyDescent="0.25">
      <c r="A182"/>
      <c r="B182" s="16">
        <v>12165</v>
      </c>
      <c r="C182" s="17" t="s">
        <v>265</v>
      </c>
      <c r="D182" s="17" t="s">
        <v>266</v>
      </c>
      <c r="E182" s="18" t="s">
        <v>241</v>
      </c>
      <c r="F182" s="19" t="s">
        <v>267</v>
      </c>
      <c r="G182" s="19" t="s">
        <v>268</v>
      </c>
      <c r="H182" s="17" t="s">
        <v>19</v>
      </c>
      <c r="I182" s="17" t="s">
        <v>43</v>
      </c>
      <c r="J182" s="20">
        <v>5000</v>
      </c>
    </row>
    <row r="183" spans="1:12" s="42" customFormat="1" x14ac:dyDescent="0.25">
      <c r="A183"/>
      <c r="B183" s="22" t="s">
        <v>269</v>
      </c>
      <c r="C183" s="16" t="s">
        <v>270</v>
      </c>
      <c r="D183" s="16" t="s">
        <v>266</v>
      </c>
      <c r="E183" s="18" t="s">
        <v>241</v>
      </c>
      <c r="F183" s="23" t="s">
        <v>271</v>
      </c>
      <c r="G183" s="23" t="s">
        <v>272</v>
      </c>
      <c r="H183" s="16" t="s">
        <v>19</v>
      </c>
      <c r="I183" s="16" t="s">
        <v>49</v>
      </c>
      <c r="J183" s="20">
        <v>5100</v>
      </c>
    </row>
    <row r="184" spans="1:12" s="42" customFormat="1" x14ac:dyDescent="0.25">
      <c r="A184"/>
      <c r="B184" s="6" t="s">
        <v>273</v>
      </c>
      <c r="C184" s="7"/>
      <c r="D184" s="7"/>
      <c r="E184" s="7"/>
      <c r="F184" s="7"/>
      <c r="G184" s="95"/>
      <c r="H184" s="96" t="s">
        <v>3</v>
      </c>
      <c r="I184" s="97"/>
      <c r="J184" s="98">
        <f>SUM(J187:J263)</f>
        <v>2559047.7999999998</v>
      </c>
      <c r="L184" s="104"/>
    </row>
    <row r="185" spans="1:12" x14ac:dyDescent="0.25">
      <c r="B185" s="10"/>
      <c r="C185" s="11"/>
      <c r="D185" s="11"/>
      <c r="E185" s="11"/>
      <c r="F185" s="11"/>
      <c r="G185" s="99"/>
      <c r="H185" s="100"/>
      <c r="I185" s="101"/>
      <c r="J185" s="102"/>
    </row>
    <row r="186" spans="1:12" ht="29.25" x14ac:dyDescent="0.25">
      <c r="B186" s="13" t="s">
        <v>4</v>
      </c>
      <c r="C186" s="13" t="s">
        <v>5</v>
      </c>
      <c r="D186" s="13" t="s">
        <v>6</v>
      </c>
      <c r="E186" s="13" t="s">
        <v>7</v>
      </c>
      <c r="F186" s="13" t="s">
        <v>8</v>
      </c>
      <c r="G186" s="13" t="s">
        <v>9</v>
      </c>
      <c r="H186" s="13" t="s">
        <v>10</v>
      </c>
      <c r="I186" s="13" t="s">
        <v>11</v>
      </c>
      <c r="J186" s="14" t="s">
        <v>12</v>
      </c>
    </row>
    <row r="187" spans="1:12" ht="29.25" x14ac:dyDescent="0.25">
      <c r="B187" s="16" t="s">
        <v>274</v>
      </c>
      <c r="C187" s="17" t="s">
        <v>275</v>
      </c>
      <c r="D187" s="17" t="s">
        <v>276</v>
      </c>
      <c r="E187" s="18" t="s">
        <v>277</v>
      </c>
      <c r="F187" s="19" t="s">
        <v>278</v>
      </c>
      <c r="G187" s="19" t="s">
        <v>279</v>
      </c>
      <c r="H187" s="17" t="s">
        <v>19</v>
      </c>
      <c r="I187" s="17" t="s">
        <v>49</v>
      </c>
      <c r="J187" s="20">
        <v>34420</v>
      </c>
    </row>
    <row r="188" spans="1:12" x14ac:dyDescent="0.25">
      <c r="B188" s="16" t="s">
        <v>280</v>
      </c>
      <c r="C188" s="17" t="s">
        <v>275</v>
      </c>
      <c r="D188" s="17" t="s">
        <v>276</v>
      </c>
      <c r="E188" s="18" t="s">
        <v>277</v>
      </c>
      <c r="F188" s="19" t="s">
        <v>281</v>
      </c>
      <c r="G188" s="19" t="s">
        <v>282</v>
      </c>
      <c r="H188" s="17" t="s">
        <v>19</v>
      </c>
      <c r="I188" s="17" t="s">
        <v>49</v>
      </c>
      <c r="J188" s="20">
        <v>112752</v>
      </c>
    </row>
    <row r="189" spans="1:12" ht="29.25" x14ac:dyDescent="0.25">
      <c r="B189" s="16">
        <v>10090</v>
      </c>
      <c r="C189" s="17" t="s">
        <v>283</v>
      </c>
      <c r="D189" s="17" t="s">
        <v>276</v>
      </c>
      <c r="E189" s="18" t="s">
        <v>277</v>
      </c>
      <c r="F189" s="19" t="s">
        <v>284</v>
      </c>
      <c r="G189" s="19" t="s">
        <v>285</v>
      </c>
      <c r="H189" s="17" t="s">
        <v>46</v>
      </c>
      <c r="I189" s="17" t="s">
        <v>49</v>
      </c>
      <c r="J189" s="20">
        <v>5265</v>
      </c>
    </row>
    <row r="190" spans="1:12" ht="29.25" x14ac:dyDescent="0.25">
      <c r="B190" s="16">
        <v>10090</v>
      </c>
      <c r="C190" s="16" t="s">
        <v>283</v>
      </c>
      <c r="D190" s="16" t="s">
        <v>276</v>
      </c>
      <c r="E190" s="18" t="s">
        <v>277</v>
      </c>
      <c r="F190" s="23" t="s">
        <v>284</v>
      </c>
      <c r="G190" s="34" t="s">
        <v>285</v>
      </c>
      <c r="H190" s="35" t="s">
        <v>46</v>
      </c>
      <c r="I190" s="36" t="s">
        <v>49</v>
      </c>
      <c r="J190" s="20">
        <v>21696</v>
      </c>
    </row>
    <row r="191" spans="1:12" s="42" customFormat="1" x14ac:dyDescent="0.25">
      <c r="A191"/>
      <c r="B191" s="16">
        <v>11001</v>
      </c>
      <c r="C191" s="17" t="s">
        <v>286</v>
      </c>
      <c r="D191" s="17" t="s">
        <v>276</v>
      </c>
      <c r="E191" s="18" t="s">
        <v>277</v>
      </c>
      <c r="F191" s="19" t="s">
        <v>287</v>
      </c>
      <c r="G191" s="19" t="s">
        <v>288</v>
      </c>
      <c r="H191" s="17" t="s">
        <v>46</v>
      </c>
      <c r="I191" s="17" t="s">
        <v>49</v>
      </c>
      <c r="J191" s="20">
        <v>15715</v>
      </c>
    </row>
    <row r="192" spans="1:12" s="42" customFormat="1" ht="43.5" x14ac:dyDescent="0.25">
      <c r="A192"/>
      <c r="B192" s="16">
        <v>11080</v>
      </c>
      <c r="C192" s="16" t="s">
        <v>283</v>
      </c>
      <c r="D192" s="16" t="s">
        <v>276</v>
      </c>
      <c r="E192" s="18" t="s">
        <v>277</v>
      </c>
      <c r="F192" s="23" t="s">
        <v>284</v>
      </c>
      <c r="G192" s="34" t="s">
        <v>289</v>
      </c>
      <c r="H192" s="35" t="s">
        <v>46</v>
      </c>
      <c r="I192" s="36" t="s">
        <v>49</v>
      </c>
      <c r="J192" s="20">
        <v>27788</v>
      </c>
    </row>
    <row r="193" spans="1:10" s="42" customFormat="1" ht="29.25" x14ac:dyDescent="0.25">
      <c r="A193"/>
      <c r="B193" s="22" t="s">
        <v>290</v>
      </c>
      <c r="C193" s="16" t="s">
        <v>291</v>
      </c>
      <c r="D193" s="16" t="s">
        <v>276</v>
      </c>
      <c r="E193" s="18" t="s">
        <v>277</v>
      </c>
      <c r="F193" s="23" t="s">
        <v>292</v>
      </c>
      <c r="G193" s="23" t="s">
        <v>293</v>
      </c>
      <c r="H193" s="16" t="s">
        <v>46</v>
      </c>
      <c r="I193" s="16" t="s">
        <v>49</v>
      </c>
      <c r="J193" s="20">
        <v>8502</v>
      </c>
    </row>
    <row r="194" spans="1:10" s="42" customFormat="1" x14ac:dyDescent="0.25">
      <c r="B194" s="16">
        <v>11181</v>
      </c>
      <c r="C194" s="17" t="s">
        <v>294</v>
      </c>
      <c r="D194" s="17" t="s">
        <v>276</v>
      </c>
      <c r="E194" s="18" t="s">
        <v>277</v>
      </c>
      <c r="F194" s="19" t="s">
        <v>295</v>
      </c>
      <c r="G194" s="19" t="s">
        <v>296</v>
      </c>
      <c r="H194" s="17" t="s">
        <v>19</v>
      </c>
      <c r="I194" s="17" t="s">
        <v>49</v>
      </c>
      <c r="J194" s="20">
        <v>4200</v>
      </c>
    </row>
    <row r="195" spans="1:10" s="42" customFormat="1" x14ac:dyDescent="0.25">
      <c r="B195" s="22" t="s">
        <v>297</v>
      </c>
      <c r="C195" s="16" t="s">
        <v>298</v>
      </c>
      <c r="D195" s="16" t="s">
        <v>276</v>
      </c>
      <c r="E195" s="18" t="s">
        <v>277</v>
      </c>
      <c r="F195" s="23" t="s">
        <v>299</v>
      </c>
      <c r="G195" s="23" t="s">
        <v>300</v>
      </c>
      <c r="H195" s="16" t="s">
        <v>131</v>
      </c>
      <c r="I195" s="16" t="s">
        <v>49</v>
      </c>
      <c r="J195" s="20">
        <v>10594</v>
      </c>
    </row>
    <row r="196" spans="1:10" s="42" customFormat="1" ht="29.25" x14ac:dyDescent="0.25">
      <c r="B196" s="22" t="s">
        <v>301</v>
      </c>
      <c r="C196" s="16" t="s">
        <v>286</v>
      </c>
      <c r="D196" s="16" t="s">
        <v>276</v>
      </c>
      <c r="E196" s="18" t="s">
        <v>277</v>
      </c>
      <c r="F196" s="23" t="s">
        <v>302</v>
      </c>
      <c r="G196" s="23" t="s">
        <v>303</v>
      </c>
      <c r="H196" s="43" t="s">
        <v>65</v>
      </c>
      <c r="I196" s="35" t="s">
        <v>49</v>
      </c>
      <c r="J196" s="20">
        <v>19998</v>
      </c>
    </row>
    <row r="197" spans="1:10" s="42" customFormat="1" x14ac:dyDescent="0.25">
      <c r="B197" s="16">
        <v>12148</v>
      </c>
      <c r="C197" s="17" t="s">
        <v>304</v>
      </c>
      <c r="D197" s="17" t="s">
        <v>276</v>
      </c>
      <c r="E197" s="18" t="s">
        <v>277</v>
      </c>
      <c r="F197" s="19" t="s">
        <v>305</v>
      </c>
      <c r="G197" s="19" t="s">
        <v>306</v>
      </c>
      <c r="H197" s="17" t="s">
        <v>19</v>
      </c>
      <c r="I197" s="17" t="s">
        <v>43</v>
      </c>
      <c r="J197" s="20">
        <v>144844</v>
      </c>
    </row>
    <row r="198" spans="1:10" s="42" customFormat="1" x14ac:dyDescent="0.25">
      <c r="B198" s="16">
        <v>13031</v>
      </c>
      <c r="C198" s="17" t="s">
        <v>307</v>
      </c>
      <c r="D198" s="17" t="s">
        <v>276</v>
      </c>
      <c r="E198" s="18" t="s">
        <v>277</v>
      </c>
      <c r="F198" s="19" t="s">
        <v>308</v>
      </c>
      <c r="G198" s="19" t="s">
        <v>309</v>
      </c>
      <c r="H198" s="17" t="s">
        <v>19</v>
      </c>
      <c r="I198" s="17" t="s">
        <v>310</v>
      </c>
      <c r="J198" s="20">
        <v>19410</v>
      </c>
    </row>
    <row r="199" spans="1:10" s="42" customFormat="1" x14ac:dyDescent="0.25">
      <c r="B199" s="22" t="s">
        <v>311</v>
      </c>
      <c r="C199" s="16" t="s">
        <v>312</v>
      </c>
      <c r="D199" s="16" t="s">
        <v>276</v>
      </c>
      <c r="E199" s="18" t="s">
        <v>277</v>
      </c>
      <c r="F199" s="23" t="s">
        <v>313</v>
      </c>
      <c r="G199" s="23" t="s">
        <v>314</v>
      </c>
      <c r="H199" s="43" t="s">
        <v>46</v>
      </c>
      <c r="I199" s="35" t="s">
        <v>20</v>
      </c>
      <c r="J199" s="20">
        <v>27093</v>
      </c>
    </row>
    <row r="200" spans="1:10" s="42" customFormat="1" ht="29.25" x14ac:dyDescent="0.25">
      <c r="B200" s="111" t="s">
        <v>315</v>
      </c>
      <c r="C200" s="112" t="s">
        <v>316</v>
      </c>
      <c r="D200" s="113" t="s">
        <v>276</v>
      </c>
      <c r="E200" s="114" t="s">
        <v>277</v>
      </c>
      <c r="F200" s="52" t="s">
        <v>317</v>
      </c>
      <c r="G200" s="30" t="s">
        <v>318</v>
      </c>
      <c r="H200" s="39" t="s">
        <v>65</v>
      </c>
      <c r="I200" s="32" t="s">
        <v>49</v>
      </c>
      <c r="J200" s="20">
        <v>4000</v>
      </c>
    </row>
    <row r="201" spans="1:10" s="42" customFormat="1" x14ac:dyDescent="0.25">
      <c r="B201" s="22" t="s">
        <v>319</v>
      </c>
      <c r="C201" s="16" t="s">
        <v>312</v>
      </c>
      <c r="D201" s="16" t="s">
        <v>276</v>
      </c>
      <c r="E201" s="18" t="s">
        <v>277</v>
      </c>
      <c r="F201" s="23" t="s">
        <v>313</v>
      </c>
      <c r="G201" s="23" t="s">
        <v>320</v>
      </c>
      <c r="H201" s="43" t="s">
        <v>46</v>
      </c>
      <c r="I201" s="35" t="s">
        <v>49</v>
      </c>
      <c r="J201" s="20">
        <v>14578</v>
      </c>
    </row>
    <row r="202" spans="1:10" s="42" customFormat="1" ht="29.25" x14ac:dyDescent="0.25">
      <c r="A202"/>
      <c r="B202" s="22" t="s">
        <v>321</v>
      </c>
      <c r="C202" s="16" t="s">
        <v>286</v>
      </c>
      <c r="D202" s="16" t="s">
        <v>276</v>
      </c>
      <c r="E202" s="18" t="s">
        <v>277</v>
      </c>
      <c r="F202" s="23" t="s">
        <v>295</v>
      </c>
      <c r="G202" s="23" t="s">
        <v>322</v>
      </c>
      <c r="H202" s="43" t="s">
        <v>19</v>
      </c>
      <c r="I202" s="35" t="s">
        <v>49</v>
      </c>
      <c r="J202" s="20">
        <v>39949</v>
      </c>
    </row>
    <row r="203" spans="1:10" s="42" customFormat="1" x14ac:dyDescent="0.25">
      <c r="A203"/>
      <c r="B203" s="22" t="s">
        <v>323</v>
      </c>
      <c r="C203" s="16" t="s">
        <v>312</v>
      </c>
      <c r="D203" s="16" t="s">
        <v>276</v>
      </c>
      <c r="E203" s="18" t="s">
        <v>277</v>
      </c>
      <c r="F203" s="23" t="s">
        <v>324</v>
      </c>
      <c r="G203" s="23" t="s">
        <v>325</v>
      </c>
      <c r="H203" s="43" t="s">
        <v>65</v>
      </c>
      <c r="I203" s="35" t="s">
        <v>49</v>
      </c>
      <c r="J203" s="20">
        <v>36120</v>
      </c>
    </row>
    <row r="204" spans="1:10" s="42" customFormat="1" x14ac:dyDescent="0.25">
      <c r="A204"/>
      <c r="B204" s="16" t="s">
        <v>28</v>
      </c>
      <c r="C204" s="17" t="s">
        <v>275</v>
      </c>
      <c r="D204" s="17" t="s">
        <v>276</v>
      </c>
      <c r="E204" s="18" t="s">
        <v>277</v>
      </c>
      <c r="F204" s="19" t="s">
        <v>32</v>
      </c>
      <c r="G204" s="19" t="s">
        <v>33</v>
      </c>
      <c r="H204" s="17" t="s">
        <v>34</v>
      </c>
      <c r="I204" s="17" t="s">
        <v>20</v>
      </c>
      <c r="J204" s="20">
        <v>9116</v>
      </c>
    </row>
    <row r="205" spans="1:10" s="42" customFormat="1" x14ac:dyDescent="0.25">
      <c r="A205"/>
      <c r="B205" s="16" t="s">
        <v>28</v>
      </c>
      <c r="C205" s="17" t="s">
        <v>326</v>
      </c>
      <c r="D205" s="17" t="s">
        <v>276</v>
      </c>
      <c r="E205" s="18" t="s">
        <v>277</v>
      </c>
      <c r="F205" s="19" t="s">
        <v>32</v>
      </c>
      <c r="G205" s="19" t="s">
        <v>33</v>
      </c>
      <c r="H205" s="17" t="s">
        <v>34</v>
      </c>
      <c r="I205" s="17" t="s">
        <v>20</v>
      </c>
      <c r="J205" s="20">
        <v>4858</v>
      </c>
    </row>
    <row r="206" spans="1:10" s="42" customFormat="1" x14ac:dyDescent="0.25">
      <c r="A206"/>
      <c r="B206" s="16" t="s">
        <v>28</v>
      </c>
      <c r="C206" s="16" t="s">
        <v>275</v>
      </c>
      <c r="D206" s="16" t="s">
        <v>276</v>
      </c>
      <c r="E206" s="18" t="s">
        <v>277</v>
      </c>
      <c r="F206" s="23" t="s">
        <v>32</v>
      </c>
      <c r="G206" s="34" t="s">
        <v>35</v>
      </c>
      <c r="H206" s="35" t="s">
        <v>34</v>
      </c>
      <c r="I206" s="36" t="s">
        <v>20</v>
      </c>
      <c r="J206" s="20">
        <v>5600</v>
      </c>
    </row>
    <row r="207" spans="1:10" s="42" customFormat="1" x14ac:dyDescent="0.25">
      <c r="A207"/>
      <c r="B207" s="115" t="s">
        <v>327</v>
      </c>
      <c r="C207" s="36" t="s">
        <v>275</v>
      </c>
      <c r="D207" s="39" t="s">
        <v>276</v>
      </c>
      <c r="E207" s="116" t="s">
        <v>277</v>
      </c>
      <c r="F207" s="56" t="s">
        <v>32</v>
      </c>
      <c r="G207" s="31" t="s">
        <v>36</v>
      </c>
      <c r="H207" s="32" t="s">
        <v>34</v>
      </c>
      <c r="I207" s="36" t="s">
        <v>20</v>
      </c>
      <c r="J207" s="20">
        <v>1650</v>
      </c>
    </row>
    <row r="208" spans="1:10" s="42" customFormat="1" x14ac:dyDescent="0.25">
      <c r="A208"/>
      <c r="B208" s="88" t="s">
        <v>28</v>
      </c>
      <c r="C208" s="23" t="s">
        <v>275</v>
      </c>
      <c r="D208" s="23" t="s">
        <v>276</v>
      </c>
      <c r="E208" s="89" t="s">
        <v>277</v>
      </c>
      <c r="F208" s="23" t="s">
        <v>32</v>
      </c>
      <c r="G208" s="34" t="s">
        <v>37</v>
      </c>
      <c r="H208" s="53" t="s">
        <v>34</v>
      </c>
      <c r="I208" s="30" t="s">
        <v>20</v>
      </c>
      <c r="J208" s="85">
        <v>2050</v>
      </c>
    </row>
    <row r="209" spans="1:10" s="42" customFormat="1" x14ac:dyDescent="0.25">
      <c r="A209"/>
      <c r="B209" s="23">
        <v>13145</v>
      </c>
      <c r="C209" s="23" t="s">
        <v>312</v>
      </c>
      <c r="D209" s="23" t="s">
        <v>276</v>
      </c>
      <c r="E209" s="89" t="s">
        <v>277</v>
      </c>
      <c r="F209" s="23" t="s">
        <v>324</v>
      </c>
      <c r="G209" s="34" t="s">
        <v>325</v>
      </c>
      <c r="H209" s="53" t="s">
        <v>65</v>
      </c>
      <c r="I209" s="30" t="s">
        <v>49</v>
      </c>
      <c r="J209" s="85">
        <v>16700</v>
      </c>
    </row>
    <row r="210" spans="1:10" s="42" customFormat="1" x14ac:dyDescent="0.25">
      <c r="A210"/>
      <c r="B210" s="16">
        <v>13028</v>
      </c>
      <c r="C210" s="17" t="s">
        <v>328</v>
      </c>
      <c r="D210" s="17" t="s">
        <v>329</v>
      </c>
      <c r="E210" s="18" t="s">
        <v>277</v>
      </c>
      <c r="F210" s="19" t="s">
        <v>330</v>
      </c>
      <c r="G210" s="19" t="s">
        <v>331</v>
      </c>
      <c r="H210" s="17" t="s">
        <v>42</v>
      </c>
      <c r="I210" s="17" t="s">
        <v>169</v>
      </c>
      <c r="J210" s="20">
        <v>5600</v>
      </c>
    </row>
    <row r="211" spans="1:10" s="42" customFormat="1" ht="29.25" x14ac:dyDescent="0.25">
      <c r="A211"/>
      <c r="B211" s="22" t="s">
        <v>332</v>
      </c>
      <c r="C211" s="16" t="s">
        <v>333</v>
      </c>
      <c r="D211" s="16" t="s">
        <v>329</v>
      </c>
      <c r="E211" s="18" t="s">
        <v>277</v>
      </c>
      <c r="F211" s="23" t="s">
        <v>334</v>
      </c>
      <c r="G211" s="23" t="s">
        <v>335</v>
      </c>
      <c r="H211" s="43" t="s">
        <v>19</v>
      </c>
      <c r="I211" s="35" t="s">
        <v>20</v>
      </c>
      <c r="J211" s="20">
        <v>34640</v>
      </c>
    </row>
    <row r="212" spans="1:10" s="42" customFormat="1" x14ac:dyDescent="0.25">
      <c r="A212"/>
      <c r="B212" s="16" t="s">
        <v>28</v>
      </c>
      <c r="C212" s="17" t="s">
        <v>328</v>
      </c>
      <c r="D212" s="17" t="s">
        <v>329</v>
      </c>
      <c r="E212" s="18" t="s">
        <v>277</v>
      </c>
      <c r="F212" s="19" t="s">
        <v>32</v>
      </c>
      <c r="G212" s="19" t="s">
        <v>33</v>
      </c>
      <c r="H212" s="17" t="s">
        <v>34</v>
      </c>
      <c r="I212" s="17" t="s">
        <v>20</v>
      </c>
      <c r="J212" s="20">
        <v>2280</v>
      </c>
    </row>
    <row r="213" spans="1:10" s="42" customFormat="1" x14ac:dyDescent="0.25">
      <c r="A213"/>
      <c r="B213" s="16" t="s">
        <v>28</v>
      </c>
      <c r="C213" s="16" t="s">
        <v>328</v>
      </c>
      <c r="D213" s="16" t="s">
        <v>329</v>
      </c>
      <c r="E213" s="18" t="s">
        <v>277</v>
      </c>
      <c r="F213" s="23" t="s">
        <v>32</v>
      </c>
      <c r="G213" s="34" t="s">
        <v>35</v>
      </c>
      <c r="H213" s="35" t="s">
        <v>34</v>
      </c>
      <c r="I213" s="36" t="s">
        <v>20</v>
      </c>
      <c r="J213" s="20">
        <v>1571</v>
      </c>
    </row>
    <row r="214" spans="1:10" s="42" customFormat="1" x14ac:dyDescent="0.25">
      <c r="A214"/>
      <c r="B214" s="16" t="s">
        <v>336</v>
      </c>
      <c r="C214" s="16" t="s">
        <v>328</v>
      </c>
      <c r="D214" s="16" t="s">
        <v>329</v>
      </c>
      <c r="E214" s="18" t="s">
        <v>277</v>
      </c>
      <c r="F214" s="23" t="s">
        <v>32</v>
      </c>
      <c r="G214" s="34" t="s">
        <v>36</v>
      </c>
      <c r="H214" s="35" t="s">
        <v>34</v>
      </c>
      <c r="I214" s="36" t="s">
        <v>20</v>
      </c>
      <c r="J214" s="20">
        <v>680</v>
      </c>
    </row>
    <row r="215" spans="1:10" s="42" customFormat="1" x14ac:dyDescent="0.25">
      <c r="A215"/>
      <c r="B215" s="88" t="s">
        <v>28</v>
      </c>
      <c r="C215" s="23" t="s">
        <v>328</v>
      </c>
      <c r="D215" s="23" t="s">
        <v>329</v>
      </c>
      <c r="E215" s="89" t="s">
        <v>277</v>
      </c>
      <c r="F215" s="23" t="s">
        <v>32</v>
      </c>
      <c r="G215" s="23" t="s">
        <v>37</v>
      </c>
      <c r="H215" s="34" t="s">
        <v>34</v>
      </c>
      <c r="I215" s="53" t="s">
        <v>20</v>
      </c>
      <c r="J215" s="85">
        <v>1490</v>
      </c>
    </row>
    <row r="216" spans="1:10" s="42" customFormat="1" x14ac:dyDescent="0.25">
      <c r="A216"/>
      <c r="B216" s="22" t="s">
        <v>158</v>
      </c>
      <c r="C216" s="16" t="s">
        <v>337</v>
      </c>
      <c r="D216" s="16" t="s">
        <v>338</v>
      </c>
      <c r="E216" s="18" t="s">
        <v>277</v>
      </c>
      <c r="F216" s="23" t="s">
        <v>162</v>
      </c>
      <c r="G216" s="23" t="s">
        <v>163</v>
      </c>
      <c r="H216" s="16" t="s">
        <v>19</v>
      </c>
      <c r="I216" s="16" t="s">
        <v>49</v>
      </c>
      <c r="J216" s="20">
        <v>59797.4</v>
      </c>
    </row>
    <row r="217" spans="1:10" s="42" customFormat="1" x14ac:dyDescent="0.25">
      <c r="A217"/>
      <c r="B217" s="16">
        <v>12148</v>
      </c>
      <c r="C217" s="17" t="s">
        <v>339</v>
      </c>
      <c r="D217" s="17" t="s">
        <v>338</v>
      </c>
      <c r="E217" s="18" t="s">
        <v>277</v>
      </c>
      <c r="F217" s="19" t="s">
        <v>305</v>
      </c>
      <c r="G217" s="19" t="s">
        <v>306</v>
      </c>
      <c r="H217" s="17" t="s">
        <v>19</v>
      </c>
      <c r="I217" s="17" t="s">
        <v>43</v>
      </c>
      <c r="J217" s="20">
        <v>144844</v>
      </c>
    </row>
    <row r="218" spans="1:10" x14ac:dyDescent="0.25">
      <c r="B218" s="16">
        <v>13021</v>
      </c>
      <c r="C218" s="17" t="s">
        <v>340</v>
      </c>
      <c r="D218" s="17" t="s">
        <v>338</v>
      </c>
      <c r="E218" s="18" t="s">
        <v>277</v>
      </c>
      <c r="F218" s="19" t="s">
        <v>341</v>
      </c>
      <c r="G218" s="19" t="s">
        <v>342</v>
      </c>
      <c r="H218" s="17" t="s">
        <v>65</v>
      </c>
      <c r="I218" s="17" t="s">
        <v>49</v>
      </c>
      <c r="J218" s="20">
        <v>5000</v>
      </c>
    </row>
    <row r="219" spans="1:10" s="21" customFormat="1" ht="29.25" x14ac:dyDescent="0.25">
      <c r="B219" s="23">
        <v>13045</v>
      </c>
      <c r="C219" s="23" t="s">
        <v>343</v>
      </c>
      <c r="D219" s="23" t="s">
        <v>338</v>
      </c>
      <c r="E219" s="89" t="s">
        <v>277</v>
      </c>
      <c r="F219" s="23" t="s">
        <v>344</v>
      </c>
      <c r="G219" s="34" t="s">
        <v>345</v>
      </c>
      <c r="H219" s="53" t="s">
        <v>19</v>
      </c>
      <c r="I219" s="30" t="s">
        <v>49</v>
      </c>
      <c r="J219" s="85">
        <v>76421</v>
      </c>
    </row>
    <row r="220" spans="1:10" s="21" customFormat="1" x14ac:dyDescent="0.25">
      <c r="B220" s="16">
        <v>13001</v>
      </c>
      <c r="C220" s="17" t="s">
        <v>346</v>
      </c>
      <c r="D220" s="17" t="s">
        <v>347</v>
      </c>
      <c r="E220" s="18" t="s">
        <v>277</v>
      </c>
      <c r="F220" s="19" t="s">
        <v>348</v>
      </c>
      <c r="G220" s="19" t="s">
        <v>349</v>
      </c>
      <c r="H220" s="17" t="s">
        <v>46</v>
      </c>
      <c r="I220" s="17" t="s">
        <v>20</v>
      </c>
      <c r="J220" s="20">
        <v>55860</v>
      </c>
    </row>
    <row r="221" spans="1:10" s="21" customFormat="1" x14ac:dyDescent="0.25">
      <c r="B221" s="16">
        <v>13001</v>
      </c>
      <c r="C221" s="17" t="s">
        <v>350</v>
      </c>
      <c r="D221" s="17" t="s">
        <v>347</v>
      </c>
      <c r="E221" s="18" t="s">
        <v>277</v>
      </c>
      <c r="F221" s="19" t="s">
        <v>348</v>
      </c>
      <c r="G221" s="19" t="s">
        <v>349</v>
      </c>
      <c r="H221" s="17" t="s">
        <v>46</v>
      </c>
      <c r="I221" s="17" t="s">
        <v>20</v>
      </c>
      <c r="J221" s="20">
        <v>2940</v>
      </c>
    </row>
    <row r="222" spans="1:10" s="21" customFormat="1" ht="29.25" x14ac:dyDescent="0.25">
      <c r="B222" s="44">
        <v>13036</v>
      </c>
      <c r="C222" s="44" t="s">
        <v>350</v>
      </c>
      <c r="D222" s="44" t="s">
        <v>347</v>
      </c>
      <c r="E222" s="81" t="s">
        <v>277</v>
      </c>
      <c r="F222" s="45" t="s">
        <v>351</v>
      </c>
      <c r="G222" s="46" t="s">
        <v>352</v>
      </c>
      <c r="H222" s="38" t="s">
        <v>46</v>
      </c>
      <c r="I222" s="36" t="s">
        <v>20</v>
      </c>
      <c r="J222" s="20">
        <v>10750</v>
      </c>
    </row>
    <row r="223" spans="1:10" s="21" customFormat="1" ht="29.25" x14ac:dyDescent="0.25">
      <c r="B223" s="16">
        <v>13036</v>
      </c>
      <c r="C223" s="16" t="s">
        <v>353</v>
      </c>
      <c r="D223" s="16" t="s">
        <v>347</v>
      </c>
      <c r="E223" s="18" t="s">
        <v>277</v>
      </c>
      <c r="F223" s="23" t="s">
        <v>351</v>
      </c>
      <c r="G223" s="34" t="s">
        <v>352</v>
      </c>
      <c r="H223" s="35" t="s">
        <v>46</v>
      </c>
      <c r="I223" s="36" t="s">
        <v>20</v>
      </c>
      <c r="J223" s="20">
        <v>10750</v>
      </c>
    </row>
    <row r="224" spans="1:10" s="21" customFormat="1" x14ac:dyDescent="0.25">
      <c r="B224" s="16">
        <v>13038</v>
      </c>
      <c r="C224" s="17" t="s">
        <v>353</v>
      </c>
      <c r="D224" s="17" t="s">
        <v>347</v>
      </c>
      <c r="E224" s="18" t="s">
        <v>277</v>
      </c>
      <c r="F224" s="19" t="s">
        <v>351</v>
      </c>
      <c r="G224" s="19" t="s">
        <v>354</v>
      </c>
      <c r="H224" s="17" t="s">
        <v>46</v>
      </c>
      <c r="I224" s="17" t="s">
        <v>355</v>
      </c>
      <c r="J224" s="20">
        <v>230392</v>
      </c>
    </row>
    <row r="225" spans="1:12" s="21" customFormat="1" x14ac:dyDescent="0.25">
      <c r="B225" s="22" t="s">
        <v>356</v>
      </c>
      <c r="C225" s="16" t="s">
        <v>357</v>
      </c>
      <c r="D225" s="16" t="s">
        <v>347</v>
      </c>
      <c r="E225" s="18" t="s">
        <v>277</v>
      </c>
      <c r="F225" s="23" t="s">
        <v>358</v>
      </c>
      <c r="G225" s="23" t="s">
        <v>359</v>
      </c>
      <c r="H225" s="43" t="s">
        <v>131</v>
      </c>
      <c r="I225" s="35" t="s">
        <v>20</v>
      </c>
      <c r="J225" s="20">
        <v>1000</v>
      </c>
    </row>
    <row r="226" spans="1:12" s="21" customFormat="1" x14ac:dyDescent="0.25">
      <c r="B226" s="16">
        <v>13094</v>
      </c>
      <c r="C226" s="16" t="s">
        <v>357</v>
      </c>
      <c r="D226" s="16" t="s">
        <v>347</v>
      </c>
      <c r="E226" s="18" t="s">
        <v>277</v>
      </c>
      <c r="F226" s="23" t="s">
        <v>358</v>
      </c>
      <c r="G226" s="34" t="s">
        <v>359</v>
      </c>
      <c r="H226" s="35" t="s">
        <v>131</v>
      </c>
      <c r="I226" s="36" t="s">
        <v>20</v>
      </c>
      <c r="J226" s="20">
        <v>1000</v>
      </c>
    </row>
    <row r="227" spans="1:12" s="42" customFormat="1" ht="29.25" x14ac:dyDescent="0.25">
      <c r="A227"/>
      <c r="B227" s="22" t="s">
        <v>360</v>
      </c>
      <c r="C227" s="16" t="s">
        <v>361</v>
      </c>
      <c r="D227" s="16" t="s">
        <v>347</v>
      </c>
      <c r="E227" s="18" t="s">
        <v>277</v>
      </c>
      <c r="F227" s="23" t="s">
        <v>362</v>
      </c>
      <c r="G227" s="23" t="s">
        <v>363</v>
      </c>
      <c r="H227" s="43" t="s">
        <v>46</v>
      </c>
      <c r="I227" s="35" t="s">
        <v>20</v>
      </c>
      <c r="J227" s="20">
        <v>11250</v>
      </c>
    </row>
    <row r="228" spans="1:12" s="42" customFormat="1" ht="29.25" x14ac:dyDescent="0.25">
      <c r="A228"/>
      <c r="B228" s="22" t="s">
        <v>360</v>
      </c>
      <c r="C228" s="16" t="s">
        <v>357</v>
      </c>
      <c r="D228" s="16" t="s">
        <v>347</v>
      </c>
      <c r="E228" s="18" t="s">
        <v>277</v>
      </c>
      <c r="F228" s="23" t="s">
        <v>362</v>
      </c>
      <c r="G228" s="23" t="s">
        <v>363</v>
      </c>
      <c r="H228" s="43" t="s">
        <v>46</v>
      </c>
      <c r="I228" s="35" t="s">
        <v>20</v>
      </c>
      <c r="J228" s="20">
        <v>3750</v>
      </c>
    </row>
    <row r="229" spans="1:12" s="42" customFormat="1" x14ac:dyDescent="0.25">
      <c r="A229"/>
      <c r="B229" s="16" t="s">
        <v>28</v>
      </c>
      <c r="C229" s="17" t="s">
        <v>350</v>
      </c>
      <c r="D229" s="17" t="s">
        <v>347</v>
      </c>
      <c r="E229" s="18" t="s">
        <v>277</v>
      </c>
      <c r="F229" s="19" t="s">
        <v>32</v>
      </c>
      <c r="G229" s="19" t="s">
        <v>33</v>
      </c>
      <c r="H229" s="17" t="s">
        <v>34</v>
      </c>
      <c r="I229" s="17" t="s">
        <v>20</v>
      </c>
      <c r="J229" s="20">
        <v>1430</v>
      </c>
    </row>
    <row r="230" spans="1:12" s="42" customFormat="1" x14ac:dyDescent="0.25">
      <c r="B230" s="16" t="s">
        <v>28</v>
      </c>
      <c r="C230" s="16" t="s">
        <v>350</v>
      </c>
      <c r="D230" s="16" t="s">
        <v>347</v>
      </c>
      <c r="E230" s="18" t="s">
        <v>277</v>
      </c>
      <c r="F230" s="23" t="s">
        <v>32</v>
      </c>
      <c r="G230" s="34" t="s">
        <v>35</v>
      </c>
      <c r="H230" s="35" t="s">
        <v>34</v>
      </c>
      <c r="I230" s="36" t="s">
        <v>20</v>
      </c>
      <c r="J230" s="20">
        <v>17063</v>
      </c>
    </row>
    <row r="231" spans="1:12" x14ac:dyDescent="0.25">
      <c r="A231" s="42"/>
      <c r="B231" s="16" t="s">
        <v>364</v>
      </c>
      <c r="C231" s="16" t="s">
        <v>350</v>
      </c>
      <c r="D231" s="16" t="s">
        <v>347</v>
      </c>
      <c r="E231" s="18" t="s">
        <v>277</v>
      </c>
      <c r="F231" s="23" t="s">
        <v>32</v>
      </c>
      <c r="G231" s="34" t="s">
        <v>36</v>
      </c>
      <c r="H231" s="35" t="s">
        <v>34</v>
      </c>
      <c r="I231" s="36" t="s">
        <v>20</v>
      </c>
      <c r="J231" s="20">
        <v>19176</v>
      </c>
    </row>
    <row r="232" spans="1:12" x14ac:dyDescent="0.25">
      <c r="A232" s="42"/>
      <c r="B232" s="88" t="s">
        <v>28</v>
      </c>
      <c r="C232" s="23" t="s">
        <v>350</v>
      </c>
      <c r="D232" s="23" t="s">
        <v>347</v>
      </c>
      <c r="E232" s="89" t="s">
        <v>277</v>
      </c>
      <c r="F232" s="23" t="s">
        <v>32</v>
      </c>
      <c r="G232" s="23" t="s">
        <v>37</v>
      </c>
      <c r="H232" s="34" t="s">
        <v>34</v>
      </c>
      <c r="I232" s="53" t="s">
        <v>20</v>
      </c>
      <c r="J232" s="85">
        <v>2550</v>
      </c>
    </row>
    <row r="233" spans="1:12" s="118" customFormat="1" ht="30" x14ac:dyDescent="0.3">
      <c r="A233" s="42"/>
      <c r="B233" s="16">
        <v>12141</v>
      </c>
      <c r="C233" s="16" t="s">
        <v>365</v>
      </c>
      <c r="D233" s="16" t="s">
        <v>366</v>
      </c>
      <c r="E233" s="94" t="s">
        <v>277</v>
      </c>
      <c r="F233" s="53" t="s">
        <v>367</v>
      </c>
      <c r="G233" s="30" t="s">
        <v>368</v>
      </c>
      <c r="H233" s="41" t="s">
        <v>65</v>
      </c>
      <c r="I233" s="32" t="s">
        <v>49</v>
      </c>
      <c r="J233" s="20">
        <v>28329</v>
      </c>
      <c r="K233" s="117"/>
    </row>
    <row r="234" spans="1:12" s="118" customFormat="1" ht="16.5" x14ac:dyDescent="0.3">
      <c r="A234" s="42"/>
      <c r="B234" s="22" t="s">
        <v>93</v>
      </c>
      <c r="C234" s="16" t="s">
        <v>369</v>
      </c>
      <c r="D234" s="16" t="s">
        <v>366</v>
      </c>
      <c r="E234" s="18" t="s">
        <v>277</v>
      </c>
      <c r="F234" s="23" t="s">
        <v>95</v>
      </c>
      <c r="G234" s="23" t="s">
        <v>96</v>
      </c>
      <c r="H234" s="43" t="s">
        <v>46</v>
      </c>
      <c r="I234" s="35" t="s">
        <v>43</v>
      </c>
      <c r="J234" s="20">
        <v>73967</v>
      </c>
      <c r="K234" s="117"/>
      <c r="L234" s="119"/>
    </row>
    <row r="235" spans="1:12" x14ac:dyDescent="0.25">
      <c r="B235" s="120">
        <v>13111</v>
      </c>
      <c r="C235" s="36" t="s">
        <v>370</v>
      </c>
      <c r="D235" s="39" t="s">
        <v>366</v>
      </c>
      <c r="E235" s="116" t="s">
        <v>277</v>
      </c>
      <c r="F235" s="56" t="s">
        <v>371</v>
      </c>
      <c r="G235" s="31" t="s">
        <v>372</v>
      </c>
      <c r="H235" s="32" t="s">
        <v>131</v>
      </c>
      <c r="I235" s="33" t="s">
        <v>20</v>
      </c>
      <c r="J235" s="20">
        <v>2250</v>
      </c>
    </row>
    <row r="236" spans="1:12" x14ac:dyDescent="0.25">
      <c r="B236" s="36">
        <v>13111</v>
      </c>
      <c r="C236" s="36" t="s">
        <v>365</v>
      </c>
      <c r="D236" s="39" t="s">
        <v>366</v>
      </c>
      <c r="E236" s="40" t="s">
        <v>277</v>
      </c>
      <c r="F236" s="56" t="s">
        <v>371</v>
      </c>
      <c r="G236" s="31" t="s">
        <v>372</v>
      </c>
      <c r="H236" s="32" t="s">
        <v>131</v>
      </c>
      <c r="I236" s="36" t="s">
        <v>20</v>
      </c>
      <c r="J236" s="20">
        <v>2250</v>
      </c>
    </row>
    <row r="237" spans="1:12" x14ac:dyDescent="0.25">
      <c r="B237" s="22" t="s">
        <v>373</v>
      </c>
      <c r="C237" s="16" t="s">
        <v>365</v>
      </c>
      <c r="D237" s="16" t="s">
        <v>366</v>
      </c>
      <c r="E237" s="18" t="s">
        <v>277</v>
      </c>
      <c r="F237" s="23" t="s">
        <v>374</v>
      </c>
      <c r="G237" s="23" t="s">
        <v>375</v>
      </c>
      <c r="H237" s="43" t="s">
        <v>65</v>
      </c>
      <c r="I237" s="35" t="s">
        <v>20</v>
      </c>
      <c r="J237" s="20">
        <v>7200</v>
      </c>
    </row>
    <row r="238" spans="1:12" x14ac:dyDescent="0.25">
      <c r="B238" s="23">
        <v>13111</v>
      </c>
      <c r="C238" s="23" t="s">
        <v>370</v>
      </c>
      <c r="D238" s="23" t="s">
        <v>366</v>
      </c>
      <c r="E238" s="89" t="s">
        <v>277</v>
      </c>
      <c r="F238" s="23" t="s">
        <v>371</v>
      </c>
      <c r="G238" s="34" t="s">
        <v>372</v>
      </c>
      <c r="H238" s="53" t="s">
        <v>131</v>
      </c>
      <c r="I238" s="30" t="s">
        <v>20</v>
      </c>
      <c r="J238" s="85">
        <v>1200</v>
      </c>
    </row>
    <row r="239" spans="1:12" s="42" customFormat="1" x14ac:dyDescent="0.25">
      <c r="A239"/>
      <c r="B239" s="121">
        <v>13111</v>
      </c>
      <c r="C239" s="121" t="s">
        <v>365</v>
      </c>
      <c r="D239" s="121" t="s">
        <v>366</v>
      </c>
      <c r="E239" s="122" t="s">
        <v>277</v>
      </c>
      <c r="F239" s="59" t="s">
        <v>371</v>
      </c>
      <c r="G239" s="52" t="s">
        <v>372</v>
      </c>
      <c r="H239" s="84" t="s">
        <v>131</v>
      </c>
      <c r="I239" s="30" t="s">
        <v>20</v>
      </c>
      <c r="J239" s="85">
        <v>1200</v>
      </c>
    </row>
    <row r="240" spans="1:12" s="42" customFormat="1" ht="29.25" x14ac:dyDescent="0.25">
      <c r="A240"/>
      <c r="B240" s="16">
        <v>10074</v>
      </c>
      <c r="C240" s="17" t="s">
        <v>376</v>
      </c>
      <c r="D240" s="17" t="s">
        <v>377</v>
      </c>
      <c r="E240" s="18" t="s">
        <v>277</v>
      </c>
      <c r="F240" s="19" t="s">
        <v>305</v>
      </c>
      <c r="G240" s="19" t="s">
        <v>378</v>
      </c>
      <c r="H240" s="17" t="s">
        <v>19</v>
      </c>
      <c r="I240" s="17" t="s">
        <v>379</v>
      </c>
      <c r="J240" s="20">
        <v>19602</v>
      </c>
    </row>
    <row r="241" spans="1:13" ht="29.25" x14ac:dyDescent="0.25">
      <c r="B241" s="22" t="s">
        <v>380</v>
      </c>
      <c r="C241" s="16" t="s">
        <v>381</v>
      </c>
      <c r="D241" s="16" t="s">
        <v>377</v>
      </c>
      <c r="E241" s="18" t="s">
        <v>277</v>
      </c>
      <c r="F241" s="23" t="s">
        <v>305</v>
      </c>
      <c r="G241" s="23" t="s">
        <v>382</v>
      </c>
      <c r="H241" s="43" t="s">
        <v>19</v>
      </c>
      <c r="I241" s="35" t="s">
        <v>383</v>
      </c>
      <c r="J241" s="20">
        <v>33122</v>
      </c>
    </row>
    <row r="242" spans="1:13" ht="29.25" x14ac:dyDescent="0.25">
      <c r="B242" s="70">
        <v>12023</v>
      </c>
      <c r="C242" s="71" t="s">
        <v>384</v>
      </c>
      <c r="D242" s="123" t="s">
        <v>377</v>
      </c>
      <c r="E242" s="124" t="s">
        <v>277</v>
      </c>
      <c r="F242" s="84" t="s">
        <v>305</v>
      </c>
      <c r="G242" s="56" t="s">
        <v>382</v>
      </c>
      <c r="H242" s="41" t="s">
        <v>19</v>
      </c>
      <c r="I242" s="32" t="s">
        <v>383</v>
      </c>
      <c r="J242" s="20">
        <v>33122</v>
      </c>
    </row>
    <row r="243" spans="1:13" s="21" customFormat="1" ht="29.25" x14ac:dyDescent="0.25">
      <c r="B243" s="22" t="s">
        <v>380</v>
      </c>
      <c r="C243" s="16" t="s">
        <v>385</v>
      </c>
      <c r="D243" s="16" t="s">
        <v>377</v>
      </c>
      <c r="E243" s="18" t="s">
        <v>277</v>
      </c>
      <c r="F243" s="23" t="s">
        <v>305</v>
      </c>
      <c r="G243" s="23" t="s">
        <v>382</v>
      </c>
      <c r="H243" s="43" t="s">
        <v>19</v>
      </c>
      <c r="I243" s="35" t="s">
        <v>383</v>
      </c>
      <c r="J243" s="20">
        <v>33122</v>
      </c>
    </row>
    <row r="244" spans="1:13" s="21" customFormat="1" ht="29.25" x14ac:dyDescent="0.25">
      <c r="B244" s="22" t="s">
        <v>89</v>
      </c>
      <c r="C244" s="16" t="s">
        <v>386</v>
      </c>
      <c r="D244" s="16" t="s">
        <v>377</v>
      </c>
      <c r="E244" s="18" t="s">
        <v>277</v>
      </c>
      <c r="F244" s="23" t="s">
        <v>91</v>
      </c>
      <c r="G244" s="23" t="s">
        <v>92</v>
      </c>
      <c r="H244" s="43" t="s">
        <v>46</v>
      </c>
      <c r="I244" s="35" t="s">
        <v>43</v>
      </c>
      <c r="J244" s="20">
        <v>147666</v>
      </c>
    </row>
    <row r="245" spans="1:13" s="21" customFormat="1" ht="29.25" x14ac:dyDescent="0.25">
      <c r="B245" s="16">
        <v>12174</v>
      </c>
      <c r="C245" s="17" t="s">
        <v>387</v>
      </c>
      <c r="D245" s="17" t="s">
        <v>377</v>
      </c>
      <c r="E245" s="18" t="s">
        <v>277</v>
      </c>
      <c r="F245" s="19" t="s">
        <v>388</v>
      </c>
      <c r="G245" s="19" t="s">
        <v>389</v>
      </c>
      <c r="H245" s="17" t="s">
        <v>19</v>
      </c>
      <c r="I245" s="17" t="s">
        <v>43</v>
      </c>
      <c r="J245" s="20">
        <v>400</v>
      </c>
    </row>
    <row r="246" spans="1:13" s="21" customFormat="1" ht="29.25" x14ac:dyDescent="0.25">
      <c r="B246" s="16">
        <v>12174</v>
      </c>
      <c r="C246" s="17" t="s">
        <v>384</v>
      </c>
      <c r="D246" s="17" t="s">
        <v>377</v>
      </c>
      <c r="E246" s="18" t="s">
        <v>277</v>
      </c>
      <c r="F246" s="19" t="s">
        <v>388</v>
      </c>
      <c r="G246" s="19" t="s">
        <v>389</v>
      </c>
      <c r="H246" s="17" t="s">
        <v>19</v>
      </c>
      <c r="I246" s="17" t="s">
        <v>43</v>
      </c>
      <c r="J246" s="20">
        <v>400</v>
      </c>
    </row>
    <row r="247" spans="1:13" s="21" customFormat="1" ht="29.25" x14ac:dyDescent="0.25">
      <c r="B247" s="16">
        <v>12174</v>
      </c>
      <c r="C247" s="17" t="s">
        <v>387</v>
      </c>
      <c r="D247" s="17" t="s">
        <v>377</v>
      </c>
      <c r="E247" s="18" t="s">
        <v>277</v>
      </c>
      <c r="F247" s="19" t="s">
        <v>388</v>
      </c>
      <c r="G247" s="19" t="s">
        <v>389</v>
      </c>
      <c r="H247" s="17" t="s">
        <v>19</v>
      </c>
      <c r="I247" s="17" t="s">
        <v>43</v>
      </c>
      <c r="J247" s="20">
        <v>180</v>
      </c>
    </row>
    <row r="248" spans="1:13" s="21" customFormat="1" ht="29.25" x14ac:dyDescent="0.25">
      <c r="B248" s="16">
        <v>12174</v>
      </c>
      <c r="C248" s="17" t="s">
        <v>384</v>
      </c>
      <c r="D248" s="17" t="s">
        <v>377</v>
      </c>
      <c r="E248" s="18" t="s">
        <v>277</v>
      </c>
      <c r="F248" s="19" t="s">
        <v>388</v>
      </c>
      <c r="G248" s="19" t="s">
        <v>389</v>
      </c>
      <c r="H248" s="17" t="s">
        <v>19</v>
      </c>
      <c r="I248" s="17" t="s">
        <v>43</v>
      </c>
      <c r="J248" s="20">
        <v>180</v>
      </c>
    </row>
    <row r="249" spans="1:13" s="21" customFormat="1" x14ac:dyDescent="0.25">
      <c r="B249" s="16" t="s">
        <v>390</v>
      </c>
      <c r="C249" s="17" t="s">
        <v>391</v>
      </c>
      <c r="D249" s="17" t="s">
        <v>392</v>
      </c>
      <c r="E249" s="18" t="s">
        <v>277</v>
      </c>
      <c r="F249" s="19" t="s">
        <v>299</v>
      </c>
      <c r="G249" s="19" t="s">
        <v>393</v>
      </c>
      <c r="H249" s="17" t="s">
        <v>131</v>
      </c>
      <c r="I249" s="17" t="s">
        <v>20</v>
      </c>
      <c r="J249" s="20">
        <v>28033</v>
      </c>
    </row>
    <row r="250" spans="1:13" x14ac:dyDescent="0.25">
      <c r="B250" s="16">
        <v>13009</v>
      </c>
      <c r="C250" s="17" t="s">
        <v>391</v>
      </c>
      <c r="D250" s="17" t="s">
        <v>392</v>
      </c>
      <c r="E250" s="18" t="s">
        <v>277</v>
      </c>
      <c r="F250" s="19" t="s">
        <v>308</v>
      </c>
      <c r="G250" s="19" t="s">
        <v>394</v>
      </c>
      <c r="H250" s="17" t="s">
        <v>19</v>
      </c>
      <c r="I250" s="17" t="s">
        <v>49</v>
      </c>
      <c r="J250" s="20">
        <v>88113</v>
      </c>
    </row>
    <row r="251" spans="1:13" x14ac:dyDescent="0.25">
      <c r="B251" s="22" t="s">
        <v>395</v>
      </c>
      <c r="C251" s="16" t="s">
        <v>396</v>
      </c>
      <c r="D251" s="16" t="s">
        <v>392</v>
      </c>
      <c r="E251" s="18" t="s">
        <v>277</v>
      </c>
      <c r="F251" s="23" t="s">
        <v>397</v>
      </c>
      <c r="G251" s="23" t="s">
        <v>398</v>
      </c>
      <c r="H251" s="16" t="s">
        <v>65</v>
      </c>
      <c r="I251" s="16" t="s">
        <v>20</v>
      </c>
      <c r="J251" s="20">
        <v>5334</v>
      </c>
    </row>
    <row r="252" spans="1:13" x14ac:dyDescent="0.25">
      <c r="B252" s="22" t="s">
        <v>395</v>
      </c>
      <c r="C252" s="16" t="s">
        <v>391</v>
      </c>
      <c r="D252" s="16" t="s">
        <v>392</v>
      </c>
      <c r="E252" s="18" t="s">
        <v>277</v>
      </c>
      <c r="F252" s="23" t="s">
        <v>397</v>
      </c>
      <c r="G252" s="23" t="s">
        <v>398</v>
      </c>
      <c r="H252" s="16" t="s">
        <v>65</v>
      </c>
      <c r="I252" s="16" t="s">
        <v>20</v>
      </c>
      <c r="J252" s="20">
        <v>12446</v>
      </c>
    </row>
    <row r="253" spans="1:13" ht="43.5" x14ac:dyDescent="0.25">
      <c r="A253" s="42"/>
      <c r="B253" s="22" t="s">
        <v>399</v>
      </c>
      <c r="C253" s="16" t="s">
        <v>396</v>
      </c>
      <c r="D253" s="16" t="s">
        <v>392</v>
      </c>
      <c r="E253" s="18" t="s">
        <v>277</v>
      </c>
      <c r="F253" s="23" t="s">
        <v>400</v>
      </c>
      <c r="G253" s="23" t="s">
        <v>401</v>
      </c>
      <c r="H253" s="43" t="s">
        <v>19</v>
      </c>
      <c r="I253" s="35" t="s">
        <v>49</v>
      </c>
      <c r="J253" s="20">
        <v>1322</v>
      </c>
    </row>
    <row r="254" spans="1:13" s="118" customFormat="1" ht="16.5" customHeight="1" x14ac:dyDescent="0.3">
      <c r="A254" s="42"/>
      <c r="B254" s="111" t="s">
        <v>399</v>
      </c>
      <c r="C254" s="112" t="s">
        <v>391</v>
      </c>
      <c r="D254" s="113" t="s">
        <v>392</v>
      </c>
      <c r="E254" s="114" t="s">
        <v>277</v>
      </c>
      <c r="F254" s="52" t="s">
        <v>400</v>
      </c>
      <c r="G254" s="30" t="s">
        <v>401</v>
      </c>
      <c r="H254" s="39" t="s">
        <v>19</v>
      </c>
      <c r="I254" s="32" t="s">
        <v>49</v>
      </c>
      <c r="J254" s="20">
        <v>3085</v>
      </c>
      <c r="K254" s="117"/>
      <c r="M254" s="119"/>
    </row>
    <row r="255" spans="1:13" ht="43.5" x14ac:dyDescent="0.25">
      <c r="A255" s="42"/>
      <c r="B255" s="22" t="s">
        <v>402</v>
      </c>
      <c r="C255" s="16" t="s">
        <v>396</v>
      </c>
      <c r="D255" s="16" t="s">
        <v>392</v>
      </c>
      <c r="E255" s="18" t="s">
        <v>277</v>
      </c>
      <c r="F255" s="23" t="s">
        <v>400</v>
      </c>
      <c r="G255" s="23" t="s">
        <v>403</v>
      </c>
      <c r="H255" s="43" t="s">
        <v>19</v>
      </c>
      <c r="I255" s="35" t="s">
        <v>49</v>
      </c>
      <c r="J255" s="20">
        <v>644</v>
      </c>
      <c r="M255" s="15"/>
    </row>
    <row r="256" spans="1:13" ht="43.5" x14ac:dyDescent="0.25">
      <c r="A256" s="42"/>
      <c r="B256" s="22" t="s">
        <v>402</v>
      </c>
      <c r="C256" s="16" t="s">
        <v>391</v>
      </c>
      <c r="D256" s="16" t="s">
        <v>392</v>
      </c>
      <c r="E256" s="18" t="s">
        <v>277</v>
      </c>
      <c r="F256" s="23" t="s">
        <v>400</v>
      </c>
      <c r="G256" s="23" t="s">
        <v>403</v>
      </c>
      <c r="H256" s="43" t="s">
        <v>19</v>
      </c>
      <c r="I256" s="35" t="s">
        <v>49</v>
      </c>
      <c r="J256" s="20">
        <v>1503</v>
      </c>
      <c r="M256" s="15"/>
    </row>
    <row r="257" spans="1:10" s="125" customFormat="1" ht="28.5" x14ac:dyDescent="0.2">
      <c r="B257" s="16" t="s">
        <v>404</v>
      </c>
      <c r="C257" s="17" t="s">
        <v>405</v>
      </c>
      <c r="D257" s="17" t="s">
        <v>406</v>
      </c>
      <c r="E257" s="18" t="s">
        <v>277</v>
      </c>
      <c r="F257" s="19" t="s">
        <v>407</v>
      </c>
      <c r="G257" s="19" t="s">
        <v>408</v>
      </c>
      <c r="H257" s="17" t="s">
        <v>19</v>
      </c>
      <c r="I257" s="17" t="s">
        <v>49</v>
      </c>
      <c r="J257" s="20">
        <v>85000</v>
      </c>
    </row>
    <row r="258" spans="1:10" s="125" customFormat="1" ht="14.25" x14ac:dyDescent="0.2">
      <c r="B258" s="22" t="s">
        <v>409</v>
      </c>
      <c r="C258" s="16" t="s">
        <v>410</v>
      </c>
      <c r="D258" s="16" t="s">
        <v>406</v>
      </c>
      <c r="E258" s="18" t="s">
        <v>277</v>
      </c>
      <c r="F258" s="23" t="s">
        <v>305</v>
      </c>
      <c r="G258" s="23" t="s">
        <v>411</v>
      </c>
      <c r="H258" s="43" t="s">
        <v>19</v>
      </c>
      <c r="I258" s="35" t="s">
        <v>49</v>
      </c>
      <c r="J258" s="20">
        <v>55654</v>
      </c>
    </row>
    <row r="259" spans="1:10" s="125" customFormat="1" ht="14.25" x14ac:dyDescent="0.2">
      <c r="B259" s="22" t="s">
        <v>158</v>
      </c>
      <c r="C259" s="16" t="s">
        <v>412</v>
      </c>
      <c r="D259" s="16" t="s">
        <v>406</v>
      </c>
      <c r="E259" s="18" t="s">
        <v>277</v>
      </c>
      <c r="F259" s="23" t="s">
        <v>162</v>
      </c>
      <c r="G259" s="23" t="s">
        <v>163</v>
      </c>
      <c r="H259" s="16" t="s">
        <v>19</v>
      </c>
      <c r="I259" s="16" t="s">
        <v>49</v>
      </c>
      <c r="J259" s="20">
        <v>59797.4</v>
      </c>
    </row>
    <row r="260" spans="1:10" s="125" customFormat="1" ht="14.25" x14ac:dyDescent="0.2">
      <c r="B260" s="16">
        <v>12151</v>
      </c>
      <c r="C260" s="16" t="s">
        <v>413</v>
      </c>
      <c r="D260" s="16" t="s">
        <v>406</v>
      </c>
      <c r="E260" s="18" t="s">
        <v>277</v>
      </c>
      <c r="F260" s="23" t="s">
        <v>414</v>
      </c>
      <c r="G260" s="34" t="s">
        <v>415</v>
      </c>
      <c r="H260" s="35" t="s">
        <v>19</v>
      </c>
      <c r="I260" s="36" t="s">
        <v>49</v>
      </c>
      <c r="J260" s="20">
        <v>38000</v>
      </c>
    </row>
    <row r="261" spans="1:10" s="125" customFormat="1" ht="28.5" x14ac:dyDescent="0.2">
      <c r="B261" s="16">
        <v>13002</v>
      </c>
      <c r="C261" s="16" t="s">
        <v>416</v>
      </c>
      <c r="D261" s="16" t="s">
        <v>406</v>
      </c>
      <c r="E261" s="18" t="s">
        <v>277</v>
      </c>
      <c r="F261" s="23" t="s">
        <v>417</v>
      </c>
      <c r="G261" s="34" t="s">
        <v>418</v>
      </c>
      <c r="H261" s="35" t="s">
        <v>19</v>
      </c>
      <c r="I261" s="36" t="s">
        <v>49</v>
      </c>
      <c r="J261" s="20">
        <v>241897</v>
      </c>
    </row>
    <row r="262" spans="1:10" s="125" customFormat="1" ht="28.5" x14ac:dyDescent="0.2">
      <c r="B262" s="16">
        <v>13002</v>
      </c>
      <c r="C262" s="16" t="s">
        <v>413</v>
      </c>
      <c r="D262" s="16" t="s">
        <v>406</v>
      </c>
      <c r="E262" s="18" t="s">
        <v>277</v>
      </c>
      <c r="F262" s="23" t="s">
        <v>417</v>
      </c>
      <c r="G262" s="34" t="s">
        <v>418</v>
      </c>
      <c r="H262" s="35" t="s">
        <v>19</v>
      </c>
      <c r="I262" s="36" t="s">
        <v>49</v>
      </c>
      <c r="J262" s="20">
        <v>241897</v>
      </c>
    </row>
    <row r="263" spans="1:10" s="125" customFormat="1" ht="14.25" x14ac:dyDescent="0.2">
      <c r="B263" s="22" t="s">
        <v>419</v>
      </c>
      <c r="C263" s="16" t="s">
        <v>416</v>
      </c>
      <c r="D263" s="16" t="s">
        <v>406</v>
      </c>
      <c r="E263" s="18" t="s">
        <v>277</v>
      </c>
      <c r="F263" s="23" t="s">
        <v>414</v>
      </c>
      <c r="G263" s="23" t="s">
        <v>420</v>
      </c>
      <c r="H263" s="43" t="s">
        <v>19</v>
      </c>
      <c r="I263" s="35" t="s">
        <v>49</v>
      </c>
      <c r="J263" s="20">
        <v>25000</v>
      </c>
    </row>
    <row r="264" spans="1:10" x14ac:dyDescent="0.25">
      <c r="A264" s="42"/>
      <c r="B264" s="24" t="s">
        <v>421</v>
      </c>
      <c r="C264" s="24"/>
      <c r="D264" s="24"/>
      <c r="E264" s="24"/>
      <c r="F264" s="24"/>
      <c r="G264" s="24"/>
      <c r="H264" s="8" t="s">
        <v>3</v>
      </c>
      <c r="I264" s="8"/>
      <c r="J264" s="25">
        <f>SUM(J267)</f>
        <v>280405</v>
      </c>
    </row>
    <row r="265" spans="1:10" x14ac:dyDescent="0.25">
      <c r="A265" s="42"/>
      <c r="B265" s="24"/>
      <c r="C265" s="24"/>
      <c r="D265" s="24"/>
      <c r="E265" s="24"/>
      <c r="F265" s="24"/>
      <c r="G265" s="24"/>
      <c r="H265" s="8"/>
      <c r="I265" s="8"/>
      <c r="J265" s="26"/>
    </row>
    <row r="266" spans="1:10" ht="29.25" x14ac:dyDescent="0.25">
      <c r="A266" s="42"/>
      <c r="B266" s="13" t="s">
        <v>4</v>
      </c>
      <c r="C266" s="13" t="s">
        <v>5</v>
      </c>
      <c r="D266" s="13" t="s">
        <v>6</v>
      </c>
      <c r="E266" s="13" t="s">
        <v>7</v>
      </c>
      <c r="F266" s="13" t="s">
        <v>8</v>
      </c>
      <c r="G266" s="13" t="s">
        <v>9</v>
      </c>
      <c r="H266" s="13" t="s">
        <v>10</v>
      </c>
      <c r="I266" s="13" t="s">
        <v>11</v>
      </c>
      <c r="J266" s="14" t="s">
        <v>12</v>
      </c>
    </row>
    <row r="267" spans="1:10" x14ac:dyDescent="0.25">
      <c r="A267" s="42"/>
      <c r="B267" s="16">
        <v>10116</v>
      </c>
      <c r="C267" s="16" t="s">
        <v>422</v>
      </c>
      <c r="D267" s="16" t="s">
        <v>423</v>
      </c>
      <c r="E267" s="18" t="s">
        <v>424</v>
      </c>
      <c r="F267" s="16" t="s">
        <v>425</v>
      </c>
      <c r="G267" s="43" t="s">
        <v>426</v>
      </c>
      <c r="H267" s="35" t="s">
        <v>19</v>
      </c>
      <c r="I267" s="36" t="s">
        <v>43</v>
      </c>
      <c r="J267" s="20">
        <v>280405</v>
      </c>
    </row>
    <row r="268" spans="1:10" x14ac:dyDescent="0.25">
      <c r="A268" s="42"/>
      <c r="B268" s="24" t="s">
        <v>427</v>
      </c>
      <c r="C268" s="24"/>
      <c r="D268" s="24"/>
      <c r="E268" s="24"/>
      <c r="F268" s="24"/>
      <c r="G268" s="24"/>
      <c r="H268" s="8" t="s">
        <v>3</v>
      </c>
      <c r="I268" s="8"/>
      <c r="J268" s="25">
        <f>SUM(J271:J273)</f>
        <v>7118</v>
      </c>
    </row>
    <row r="269" spans="1:10" x14ac:dyDescent="0.25">
      <c r="A269" s="42"/>
      <c r="B269" s="24"/>
      <c r="C269" s="24"/>
      <c r="D269" s="24"/>
      <c r="E269" s="24"/>
      <c r="F269" s="24"/>
      <c r="G269" s="24"/>
      <c r="H269" s="8"/>
      <c r="I269" s="8"/>
      <c r="J269" s="26"/>
    </row>
    <row r="270" spans="1:10" s="42" customFormat="1" ht="29.25" x14ac:dyDescent="0.25">
      <c r="B270" s="13" t="s">
        <v>4</v>
      </c>
      <c r="C270" s="13" t="s">
        <v>5</v>
      </c>
      <c r="D270" s="13" t="s">
        <v>6</v>
      </c>
      <c r="E270" s="13" t="s">
        <v>7</v>
      </c>
      <c r="F270" s="13" t="s">
        <v>8</v>
      </c>
      <c r="G270" s="13" t="s">
        <v>9</v>
      </c>
      <c r="H270" s="13" t="s">
        <v>10</v>
      </c>
      <c r="I270" s="13" t="s">
        <v>11</v>
      </c>
      <c r="J270" s="14" t="s">
        <v>12</v>
      </c>
    </row>
    <row r="271" spans="1:10" s="42" customFormat="1" ht="29.25" x14ac:dyDescent="0.25">
      <c r="B271" s="16">
        <v>12143</v>
      </c>
      <c r="C271" s="17" t="s">
        <v>428</v>
      </c>
      <c r="D271" s="17" t="s">
        <v>429</v>
      </c>
      <c r="E271" s="18" t="s">
        <v>429</v>
      </c>
      <c r="F271" s="19" t="s">
        <v>430</v>
      </c>
      <c r="G271" s="19" t="s">
        <v>431</v>
      </c>
      <c r="H271" s="17" t="s">
        <v>19</v>
      </c>
      <c r="I271" s="17" t="s">
        <v>43</v>
      </c>
      <c r="J271" s="20">
        <v>2500</v>
      </c>
    </row>
    <row r="272" spans="1:10" s="42" customFormat="1" x14ac:dyDescent="0.25">
      <c r="B272" s="22" t="s">
        <v>432</v>
      </c>
      <c r="C272" s="16" t="s">
        <v>433</v>
      </c>
      <c r="D272" s="16" t="s">
        <v>429</v>
      </c>
      <c r="E272" s="18" t="s">
        <v>429</v>
      </c>
      <c r="F272" s="16" t="s">
        <v>434</v>
      </c>
      <c r="G272" s="16" t="s">
        <v>435</v>
      </c>
      <c r="H272" s="43" t="s">
        <v>42</v>
      </c>
      <c r="I272" s="35" t="s">
        <v>43</v>
      </c>
      <c r="J272" s="20">
        <v>3125</v>
      </c>
    </row>
    <row r="273" spans="1:11" s="42" customFormat="1" x14ac:dyDescent="0.25">
      <c r="B273" s="16">
        <v>12170</v>
      </c>
      <c r="C273" s="17" t="s">
        <v>436</v>
      </c>
      <c r="D273" s="17" t="s">
        <v>429</v>
      </c>
      <c r="E273" s="18" t="s">
        <v>429</v>
      </c>
      <c r="F273" s="19" t="s">
        <v>437</v>
      </c>
      <c r="G273" s="19" t="s">
        <v>438</v>
      </c>
      <c r="H273" s="17" t="s">
        <v>46</v>
      </c>
      <c r="I273" s="17" t="s">
        <v>43</v>
      </c>
      <c r="J273" s="20">
        <v>1493</v>
      </c>
    </row>
    <row r="274" spans="1:11" s="42" customFormat="1" x14ac:dyDescent="0.25">
      <c r="B274" s="24" t="s">
        <v>439</v>
      </c>
      <c r="C274" s="24"/>
      <c r="D274" s="24"/>
      <c r="E274" s="24"/>
      <c r="F274" s="24"/>
      <c r="G274" s="24"/>
      <c r="H274" s="8" t="s">
        <v>3</v>
      </c>
      <c r="I274" s="8"/>
      <c r="J274" s="25">
        <f>SUM(J277:J281)</f>
        <v>16790</v>
      </c>
    </row>
    <row r="275" spans="1:11" s="42" customFormat="1" x14ac:dyDescent="0.25">
      <c r="B275" s="24"/>
      <c r="C275" s="24"/>
      <c r="D275" s="24"/>
      <c r="E275" s="24"/>
      <c r="F275" s="24"/>
      <c r="G275" s="24"/>
      <c r="H275" s="8"/>
      <c r="I275" s="8"/>
      <c r="J275" s="26"/>
    </row>
    <row r="276" spans="1:11" s="42" customFormat="1" ht="29.25" x14ac:dyDescent="0.25">
      <c r="B276" s="13" t="s">
        <v>4</v>
      </c>
      <c r="C276" s="13" t="s">
        <v>5</v>
      </c>
      <c r="D276" s="13" t="s">
        <v>6</v>
      </c>
      <c r="E276" s="13" t="s">
        <v>7</v>
      </c>
      <c r="F276" s="13" t="s">
        <v>8</v>
      </c>
      <c r="G276" s="13" t="s">
        <v>9</v>
      </c>
      <c r="H276" s="13" t="s">
        <v>10</v>
      </c>
      <c r="I276" s="13" t="s">
        <v>11</v>
      </c>
      <c r="J276" s="14" t="s">
        <v>12</v>
      </c>
    </row>
    <row r="277" spans="1:11" s="42" customFormat="1" x14ac:dyDescent="0.25">
      <c r="B277" s="16" t="s">
        <v>28</v>
      </c>
      <c r="C277" s="17" t="s">
        <v>440</v>
      </c>
      <c r="D277" s="17" t="s">
        <v>441</v>
      </c>
      <c r="E277" s="18" t="s">
        <v>442</v>
      </c>
      <c r="F277" s="19" t="s">
        <v>32</v>
      </c>
      <c r="G277" s="19" t="s">
        <v>33</v>
      </c>
      <c r="H277" s="17" t="s">
        <v>34</v>
      </c>
      <c r="I277" s="17" t="s">
        <v>20</v>
      </c>
      <c r="J277" s="20">
        <v>60</v>
      </c>
    </row>
    <row r="278" spans="1:11" s="42" customFormat="1" x14ac:dyDescent="0.25">
      <c r="B278" s="16" t="s">
        <v>28</v>
      </c>
      <c r="C278" s="16" t="s">
        <v>440</v>
      </c>
      <c r="D278" s="16" t="s">
        <v>441</v>
      </c>
      <c r="E278" s="18" t="s">
        <v>442</v>
      </c>
      <c r="F278" s="23" t="s">
        <v>32</v>
      </c>
      <c r="G278" s="34" t="s">
        <v>35</v>
      </c>
      <c r="H278" s="35" t="s">
        <v>34</v>
      </c>
      <c r="I278" s="36" t="s">
        <v>20</v>
      </c>
      <c r="J278" s="20">
        <v>905</v>
      </c>
    </row>
    <row r="279" spans="1:11" s="42" customFormat="1" x14ac:dyDescent="0.25">
      <c r="B279" s="16" t="s">
        <v>28</v>
      </c>
      <c r="C279" s="16" t="s">
        <v>440</v>
      </c>
      <c r="D279" s="16" t="s">
        <v>441</v>
      </c>
      <c r="E279" s="18" t="s">
        <v>442</v>
      </c>
      <c r="F279" s="23" t="s">
        <v>32</v>
      </c>
      <c r="G279" s="34" t="s">
        <v>36</v>
      </c>
      <c r="H279" s="35" t="s">
        <v>34</v>
      </c>
      <c r="I279" s="36" t="s">
        <v>20</v>
      </c>
      <c r="J279" s="20">
        <v>20</v>
      </c>
    </row>
    <row r="280" spans="1:11" s="42" customFormat="1" x14ac:dyDescent="0.25">
      <c r="B280" s="22" t="s">
        <v>443</v>
      </c>
      <c r="C280" s="16" t="s">
        <v>444</v>
      </c>
      <c r="D280" s="16" t="s">
        <v>445</v>
      </c>
      <c r="E280" s="18" t="s">
        <v>442</v>
      </c>
      <c r="F280" s="23" t="s">
        <v>446</v>
      </c>
      <c r="G280" s="23" t="s">
        <v>447</v>
      </c>
      <c r="H280" s="16" t="s">
        <v>46</v>
      </c>
      <c r="I280" s="16" t="s">
        <v>20</v>
      </c>
      <c r="J280" s="20">
        <v>9805</v>
      </c>
    </row>
    <row r="281" spans="1:11" s="42" customFormat="1" x14ac:dyDescent="0.25">
      <c r="B281" s="126">
        <v>13083</v>
      </c>
      <c r="C281" s="16" t="s">
        <v>444</v>
      </c>
      <c r="D281" s="16" t="s">
        <v>445</v>
      </c>
      <c r="E281" s="18" t="s">
        <v>442</v>
      </c>
      <c r="F281" s="23" t="s">
        <v>448</v>
      </c>
      <c r="G281" s="23" t="s">
        <v>449</v>
      </c>
      <c r="H281" s="16" t="s">
        <v>42</v>
      </c>
      <c r="I281" s="16" t="s">
        <v>20</v>
      </c>
      <c r="J281" s="20">
        <v>6000</v>
      </c>
    </row>
    <row r="282" spans="1:11" s="42" customFormat="1" x14ac:dyDescent="0.25">
      <c r="B282" s="24" t="s">
        <v>450</v>
      </c>
      <c r="C282" s="24"/>
      <c r="D282" s="24"/>
      <c r="E282" s="24"/>
      <c r="F282" s="24"/>
      <c r="G282" s="24"/>
      <c r="H282" s="8" t="s">
        <v>3</v>
      </c>
      <c r="I282" s="8"/>
      <c r="J282" s="25">
        <f>SUM(J285:J330)</f>
        <v>3906273.91</v>
      </c>
    </row>
    <row r="283" spans="1:11" s="42" customFormat="1" x14ac:dyDescent="0.25">
      <c r="B283" s="24"/>
      <c r="C283" s="24"/>
      <c r="D283" s="24"/>
      <c r="E283" s="24"/>
      <c r="F283" s="24"/>
      <c r="G283" s="24"/>
      <c r="H283" s="8"/>
      <c r="I283" s="8"/>
      <c r="J283" s="26"/>
    </row>
    <row r="284" spans="1:11" s="42" customFormat="1" ht="29.25" x14ac:dyDescent="0.25">
      <c r="B284" s="13" t="s">
        <v>4</v>
      </c>
      <c r="C284" s="13" t="s">
        <v>5</v>
      </c>
      <c r="D284" s="13" t="s">
        <v>6</v>
      </c>
      <c r="E284" s="13" t="s">
        <v>7</v>
      </c>
      <c r="F284" s="13" t="s">
        <v>8</v>
      </c>
      <c r="G284" s="13" t="s">
        <v>9</v>
      </c>
      <c r="H284" s="13" t="s">
        <v>10</v>
      </c>
      <c r="I284" s="13" t="s">
        <v>11</v>
      </c>
      <c r="J284" s="14" t="s">
        <v>12</v>
      </c>
    </row>
    <row r="285" spans="1:11" s="42" customFormat="1" ht="29.25" x14ac:dyDescent="0.25">
      <c r="B285" s="22" t="s">
        <v>451</v>
      </c>
      <c r="C285" s="16" t="s">
        <v>77</v>
      </c>
      <c r="D285" s="16" t="s">
        <v>78</v>
      </c>
      <c r="E285" s="18" t="s">
        <v>452</v>
      </c>
      <c r="F285" s="23" t="s">
        <v>44</v>
      </c>
      <c r="G285" s="23" t="s">
        <v>453</v>
      </c>
      <c r="H285" s="16" t="s">
        <v>46</v>
      </c>
      <c r="I285" s="16" t="s">
        <v>43</v>
      </c>
      <c r="J285" s="20">
        <v>514842.91</v>
      </c>
    </row>
    <row r="286" spans="1:11" x14ac:dyDescent="0.25">
      <c r="A286" s="42"/>
      <c r="B286" s="16" t="s">
        <v>28</v>
      </c>
      <c r="C286" s="17" t="s">
        <v>454</v>
      </c>
      <c r="D286" s="17" t="s">
        <v>455</v>
      </c>
      <c r="E286" s="18" t="s">
        <v>452</v>
      </c>
      <c r="F286" s="19" t="s">
        <v>32</v>
      </c>
      <c r="G286" s="19" t="s">
        <v>33</v>
      </c>
      <c r="H286" s="17" t="s">
        <v>34</v>
      </c>
      <c r="I286" s="17" t="s">
        <v>20</v>
      </c>
      <c r="J286" s="20">
        <v>12041</v>
      </c>
    </row>
    <row r="287" spans="1:11" ht="29.25" x14ac:dyDescent="0.25">
      <c r="A287" s="42"/>
      <c r="B287" s="22" t="s">
        <v>456</v>
      </c>
      <c r="C287" s="16" t="s">
        <v>457</v>
      </c>
      <c r="D287" s="16" t="s">
        <v>455</v>
      </c>
      <c r="E287" s="18" t="s">
        <v>452</v>
      </c>
      <c r="F287" s="23" t="s">
        <v>458</v>
      </c>
      <c r="G287" s="23" t="s">
        <v>459</v>
      </c>
      <c r="H287" s="16" t="s">
        <v>19</v>
      </c>
      <c r="I287" s="16" t="s">
        <v>49</v>
      </c>
      <c r="J287" s="20">
        <v>137259.5</v>
      </c>
    </row>
    <row r="288" spans="1:11" s="61" customFormat="1" ht="30" x14ac:dyDescent="0.3">
      <c r="A288" s="42"/>
      <c r="B288" s="16">
        <v>12169</v>
      </c>
      <c r="C288" s="16" t="s">
        <v>457</v>
      </c>
      <c r="D288" s="16" t="s">
        <v>455</v>
      </c>
      <c r="E288" s="18" t="s">
        <v>452</v>
      </c>
      <c r="F288" s="23" t="s">
        <v>460</v>
      </c>
      <c r="G288" s="34" t="s">
        <v>461</v>
      </c>
      <c r="H288" s="35" t="s">
        <v>46</v>
      </c>
      <c r="I288" s="36" t="s">
        <v>49</v>
      </c>
      <c r="J288" s="20">
        <v>25000</v>
      </c>
      <c r="K288" s="60"/>
    </row>
    <row r="289" spans="1:11" s="61" customFormat="1" ht="16.5" x14ac:dyDescent="0.3">
      <c r="A289" s="42"/>
      <c r="B289" s="27" t="s">
        <v>28</v>
      </c>
      <c r="C289" s="27" t="s">
        <v>454</v>
      </c>
      <c r="D289" s="28" t="s">
        <v>455</v>
      </c>
      <c r="E289" s="29" t="s">
        <v>452</v>
      </c>
      <c r="F289" s="30" t="s">
        <v>32</v>
      </c>
      <c r="G289" s="31" t="s">
        <v>35</v>
      </c>
      <c r="H289" s="32" t="s">
        <v>34</v>
      </c>
      <c r="I289" s="36" t="s">
        <v>20</v>
      </c>
      <c r="J289" s="20">
        <v>7052</v>
      </c>
      <c r="K289" s="60"/>
    </row>
    <row r="290" spans="1:11" s="61" customFormat="1" ht="16.5" x14ac:dyDescent="0.3">
      <c r="A290" s="42"/>
      <c r="B290" s="16" t="s">
        <v>28</v>
      </c>
      <c r="C290" s="16" t="s">
        <v>454</v>
      </c>
      <c r="D290" s="16" t="s">
        <v>455</v>
      </c>
      <c r="E290" s="18" t="s">
        <v>452</v>
      </c>
      <c r="F290" s="23" t="s">
        <v>32</v>
      </c>
      <c r="G290" s="34" t="s">
        <v>35</v>
      </c>
      <c r="H290" s="35" t="s">
        <v>34</v>
      </c>
      <c r="I290" s="36" t="s">
        <v>20</v>
      </c>
      <c r="J290" s="20">
        <v>3575</v>
      </c>
      <c r="K290" s="60"/>
    </row>
    <row r="291" spans="1:11" s="21" customFormat="1" x14ac:dyDescent="0.25">
      <c r="A291" s="42"/>
      <c r="B291" s="16" t="s">
        <v>28</v>
      </c>
      <c r="C291" s="16" t="s">
        <v>454</v>
      </c>
      <c r="D291" s="16" t="s">
        <v>455</v>
      </c>
      <c r="E291" s="18" t="s">
        <v>452</v>
      </c>
      <c r="F291" s="23" t="s">
        <v>32</v>
      </c>
      <c r="G291" s="34" t="s">
        <v>35</v>
      </c>
      <c r="H291" s="35" t="s">
        <v>34</v>
      </c>
      <c r="I291" s="36" t="s">
        <v>20</v>
      </c>
      <c r="J291" s="20">
        <v>1553</v>
      </c>
    </row>
    <row r="292" spans="1:11" x14ac:dyDescent="0.25">
      <c r="A292" s="42"/>
      <c r="B292" s="64" t="s">
        <v>28</v>
      </c>
      <c r="C292" s="64" t="s">
        <v>454</v>
      </c>
      <c r="D292" s="65" t="s">
        <v>455</v>
      </c>
      <c r="E292" s="69" t="s">
        <v>452</v>
      </c>
      <c r="F292" s="91" t="s">
        <v>32</v>
      </c>
      <c r="G292" s="31" t="s">
        <v>35</v>
      </c>
      <c r="H292" s="32" t="s">
        <v>34</v>
      </c>
      <c r="I292" s="36" t="s">
        <v>20</v>
      </c>
      <c r="J292" s="20">
        <v>1020</v>
      </c>
    </row>
    <row r="293" spans="1:11" x14ac:dyDescent="0.25">
      <c r="A293" s="42"/>
      <c r="B293" s="16" t="s">
        <v>28</v>
      </c>
      <c r="C293" s="16" t="s">
        <v>454</v>
      </c>
      <c r="D293" s="16" t="s">
        <v>455</v>
      </c>
      <c r="E293" s="18" t="s">
        <v>452</v>
      </c>
      <c r="F293" s="23" t="s">
        <v>32</v>
      </c>
      <c r="G293" s="34" t="s">
        <v>35</v>
      </c>
      <c r="H293" s="35" t="s">
        <v>34</v>
      </c>
      <c r="I293" s="36" t="s">
        <v>20</v>
      </c>
      <c r="J293" s="20">
        <v>4657</v>
      </c>
    </row>
    <row r="294" spans="1:11" x14ac:dyDescent="0.25">
      <c r="A294" s="42"/>
      <c r="B294" s="22" t="s">
        <v>462</v>
      </c>
      <c r="C294" s="16" t="s">
        <v>463</v>
      </c>
      <c r="D294" s="16" t="s">
        <v>455</v>
      </c>
      <c r="E294" s="18" t="s">
        <v>452</v>
      </c>
      <c r="F294" s="23" t="s">
        <v>458</v>
      </c>
      <c r="G294" s="23" t="s">
        <v>464</v>
      </c>
      <c r="H294" s="16" t="s">
        <v>19</v>
      </c>
      <c r="I294" s="16" t="s">
        <v>49</v>
      </c>
      <c r="J294" s="20">
        <v>83172.899999999994</v>
      </c>
    </row>
    <row r="295" spans="1:11" x14ac:dyDescent="0.25">
      <c r="A295" s="42"/>
      <c r="B295" s="22" t="s">
        <v>462</v>
      </c>
      <c r="C295" s="16" t="s">
        <v>465</v>
      </c>
      <c r="D295" s="16" t="s">
        <v>455</v>
      </c>
      <c r="E295" s="18" t="s">
        <v>452</v>
      </c>
      <c r="F295" s="23" t="s">
        <v>458</v>
      </c>
      <c r="G295" s="23" t="s">
        <v>464</v>
      </c>
      <c r="H295" s="16" t="s">
        <v>19</v>
      </c>
      <c r="I295" s="16" t="s">
        <v>49</v>
      </c>
      <c r="J295" s="20">
        <v>194070.09999999998</v>
      </c>
    </row>
    <row r="296" spans="1:11" ht="29.25" x14ac:dyDescent="0.25">
      <c r="A296" s="42"/>
      <c r="B296" s="16">
        <v>13098</v>
      </c>
      <c r="C296" s="16" t="s">
        <v>466</v>
      </c>
      <c r="D296" s="16" t="s">
        <v>455</v>
      </c>
      <c r="E296" s="18" t="s">
        <v>452</v>
      </c>
      <c r="F296" s="23" t="s">
        <v>467</v>
      </c>
      <c r="G296" s="34" t="s">
        <v>468</v>
      </c>
      <c r="H296" s="35" t="s">
        <v>19</v>
      </c>
      <c r="I296" s="36" t="s">
        <v>49</v>
      </c>
      <c r="J296" s="20">
        <v>10928</v>
      </c>
    </row>
    <row r="297" spans="1:11" x14ac:dyDescent="0.25">
      <c r="A297" s="42"/>
      <c r="B297" s="16" t="s">
        <v>28</v>
      </c>
      <c r="C297" s="16" t="s">
        <v>454</v>
      </c>
      <c r="D297" s="16" t="s">
        <v>455</v>
      </c>
      <c r="E297" s="18" t="s">
        <v>452</v>
      </c>
      <c r="F297" s="23" t="s">
        <v>32</v>
      </c>
      <c r="G297" s="34" t="s">
        <v>36</v>
      </c>
      <c r="H297" s="35" t="s">
        <v>34</v>
      </c>
      <c r="I297" s="36" t="s">
        <v>20</v>
      </c>
      <c r="J297" s="20">
        <v>8225</v>
      </c>
    </row>
    <row r="298" spans="1:11" x14ac:dyDescent="0.25">
      <c r="A298" s="42"/>
      <c r="B298" s="16" t="s">
        <v>28</v>
      </c>
      <c r="C298" s="50" t="s">
        <v>454</v>
      </c>
      <c r="D298" s="50" t="s">
        <v>455</v>
      </c>
      <c r="E298" s="90" t="s">
        <v>452</v>
      </c>
      <c r="F298" s="59" t="s">
        <v>32</v>
      </c>
      <c r="G298" s="52" t="s">
        <v>36</v>
      </c>
      <c r="H298" s="32" t="s">
        <v>34</v>
      </c>
      <c r="I298" s="36" t="s">
        <v>20</v>
      </c>
      <c r="J298" s="20">
        <v>16072</v>
      </c>
    </row>
    <row r="299" spans="1:11" x14ac:dyDescent="0.25">
      <c r="A299" s="42"/>
      <c r="B299" s="16" t="s">
        <v>28</v>
      </c>
      <c r="C299" s="16" t="s">
        <v>454</v>
      </c>
      <c r="D299" s="16" t="s">
        <v>455</v>
      </c>
      <c r="E299" s="18" t="s">
        <v>452</v>
      </c>
      <c r="F299" s="23" t="s">
        <v>32</v>
      </c>
      <c r="G299" s="34" t="s">
        <v>36</v>
      </c>
      <c r="H299" s="35" t="s">
        <v>34</v>
      </c>
      <c r="I299" s="36" t="s">
        <v>20</v>
      </c>
      <c r="J299" s="20">
        <v>5767</v>
      </c>
    </row>
    <row r="300" spans="1:11" x14ac:dyDescent="0.25">
      <c r="A300" s="42"/>
      <c r="B300" s="16" t="s">
        <v>28</v>
      </c>
      <c r="C300" s="36" t="s">
        <v>454</v>
      </c>
      <c r="D300" s="39" t="s">
        <v>455</v>
      </c>
      <c r="E300" s="116" t="s">
        <v>452</v>
      </c>
      <c r="F300" s="56" t="s">
        <v>32</v>
      </c>
      <c r="G300" s="31" t="s">
        <v>36</v>
      </c>
      <c r="H300" s="32" t="s">
        <v>34</v>
      </c>
      <c r="I300" s="36" t="s">
        <v>20</v>
      </c>
      <c r="J300" s="20">
        <v>2918</v>
      </c>
    </row>
    <row r="301" spans="1:11" x14ac:dyDescent="0.25">
      <c r="A301" s="42"/>
      <c r="B301" s="16" t="s">
        <v>28</v>
      </c>
      <c r="C301" s="44" t="s">
        <v>454</v>
      </c>
      <c r="D301" s="44" t="s">
        <v>455</v>
      </c>
      <c r="E301" s="81" t="s">
        <v>452</v>
      </c>
      <c r="F301" s="45" t="s">
        <v>32</v>
      </c>
      <c r="G301" s="46" t="s">
        <v>36</v>
      </c>
      <c r="H301" s="38" t="s">
        <v>34</v>
      </c>
      <c r="I301" s="36" t="s">
        <v>20</v>
      </c>
      <c r="J301" s="20">
        <v>2492</v>
      </c>
    </row>
    <row r="302" spans="1:11" x14ac:dyDescent="0.25">
      <c r="A302" s="42"/>
      <c r="B302" s="88" t="s">
        <v>28</v>
      </c>
      <c r="C302" s="23" t="s">
        <v>454</v>
      </c>
      <c r="D302" s="23" t="s">
        <v>455</v>
      </c>
      <c r="E302" s="89" t="s">
        <v>452</v>
      </c>
      <c r="F302" s="23" t="s">
        <v>32</v>
      </c>
      <c r="G302" s="23" t="s">
        <v>37</v>
      </c>
      <c r="H302" s="34" t="s">
        <v>34</v>
      </c>
      <c r="I302" s="53" t="s">
        <v>20</v>
      </c>
      <c r="J302" s="85">
        <v>5181</v>
      </c>
    </row>
    <row r="303" spans="1:11" x14ac:dyDescent="0.25">
      <c r="A303" s="42"/>
      <c r="B303" s="88" t="s">
        <v>28</v>
      </c>
      <c r="C303" s="23" t="s">
        <v>454</v>
      </c>
      <c r="D303" s="23" t="s">
        <v>455</v>
      </c>
      <c r="E303" s="89" t="s">
        <v>452</v>
      </c>
      <c r="F303" s="23" t="s">
        <v>32</v>
      </c>
      <c r="G303" s="23" t="s">
        <v>37</v>
      </c>
      <c r="H303" s="34" t="s">
        <v>34</v>
      </c>
      <c r="I303" s="53" t="s">
        <v>20</v>
      </c>
      <c r="J303" s="85">
        <v>13271</v>
      </c>
    </row>
    <row r="304" spans="1:11" x14ac:dyDescent="0.25">
      <c r="A304" s="42"/>
      <c r="B304" s="88" t="s">
        <v>28</v>
      </c>
      <c r="C304" s="23" t="s">
        <v>454</v>
      </c>
      <c r="D304" s="23" t="s">
        <v>455</v>
      </c>
      <c r="E304" s="89" t="s">
        <v>452</v>
      </c>
      <c r="F304" s="23" t="s">
        <v>32</v>
      </c>
      <c r="G304" s="34" t="s">
        <v>37</v>
      </c>
      <c r="H304" s="53" t="s">
        <v>34</v>
      </c>
      <c r="I304" s="30" t="s">
        <v>20</v>
      </c>
      <c r="J304" s="85">
        <v>3724</v>
      </c>
    </row>
    <row r="305" spans="1:10" x14ac:dyDescent="0.25">
      <c r="A305" s="42"/>
      <c r="B305" s="88" t="s">
        <v>28</v>
      </c>
      <c r="C305" s="23" t="s">
        <v>454</v>
      </c>
      <c r="D305" s="23" t="s">
        <v>455</v>
      </c>
      <c r="E305" s="89" t="s">
        <v>452</v>
      </c>
      <c r="F305" s="23" t="s">
        <v>32</v>
      </c>
      <c r="G305" s="34" t="s">
        <v>37</v>
      </c>
      <c r="H305" s="53" t="s">
        <v>34</v>
      </c>
      <c r="I305" s="30" t="s">
        <v>20</v>
      </c>
      <c r="J305" s="85">
        <v>118</v>
      </c>
    </row>
    <row r="306" spans="1:10" x14ac:dyDescent="0.25">
      <c r="A306" s="42"/>
      <c r="B306" s="88" t="s">
        <v>28</v>
      </c>
      <c r="C306" s="23" t="s">
        <v>454</v>
      </c>
      <c r="D306" s="23" t="s">
        <v>455</v>
      </c>
      <c r="E306" s="89" t="s">
        <v>452</v>
      </c>
      <c r="F306" s="23" t="s">
        <v>32</v>
      </c>
      <c r="G306" s="23" t="s">
        <v>37</v>
      </c>
      <c r="H306" s="34" t="s">
        <v>34</v>
      </c>
      <c r="I306" s="53" t="s">
        <v>20</v>
      </c>
      <c r="J306" s="85">
        <v>14982</v>
      </c>
    </row>
    <row r="307" spans="1:10" ht="29.25" x14ac:dyDescent="0.25">
      <c r="A307" s="42"/>
      <c r="B307" s="16">
        <v>11092</v>
      </c>
      <c r="C307" s="17" t="s">
        <v>457</v>
      </c>
      <c r="D307" s="17" t="s">
        <v>469</v>
      </c>
      <c r="E307" s="18" t="s">
        <v>452</v>
      </c>
      <c r="F307" s="19" t="s">
        <v>470</v>
      </c>
      <c r="G307" s="19" t="s">
        <v>471</v>
      </c>
      <c r="H307" s="17" t="s">
        <v>19</v>
      </c>
      <c r="I307" s="17" t="s">
        <v>49</v>
      </c>
      <c r="J307" s="20">
        <v>4000</v>
      </c>
    </row>
    <row r="308" spans="1:10" ht="29.25" x14ac:dyDescent="0.25">
      <c r="A308" s="42"/>
      <c r="B308" s="22" t="s">
        <v>456</v>
      </c>
      <c r="C308" s="16" t="s">
        <v>472</v>
      </c>
      <c r="D308" s="16" t="s">
        <v>469</v>
      </c>
      <c r="E308" s="18" t="s">
        <v>452</v>
      </c>
      <c r="F308" s="23" t="s">
        <v>458</v>
      </c>
      <c r="G308" s="23" t="s">
        <v>459</v>
      </c>
      <c r="H308" s="16" t="s">
        <v>19</v>
      </c>
      <c r="I308" s="16" t="s">
        <v>49</v>
      </c>
      <c r="J308" s="20">
        <v>137259.5</v>
      </c>
    </row>
    <row r="309" spans="1:10" ht="29.25" x14ac:dyDescent="0.25">
      <c r="A309" s="42"/>
      <c r="B309" s="22" t="s">
        <v>473</v>
      </c>
      <c r="C309" s="16" t="s">
        <v>472</v>
      </c>
      <c r="D309" s="16" t="s">
        <v>469</v>
      </c>
      <c r="E309" s="18" t="s">
        <v>452</v>
      </c>
      <c r="F309" s="23" t="s">
        <v>458</v>
      </c>
      <c r="G309" s="23" t="s">
        <v>474</v>
      </c>
      <c r="H309" s="16" t="s">
        <v>19</v>
      </c>
      <c r="I309" s="16" t="s">
        <v>49</v>
      </c>
      <c r="J309" s="20">
        <v>43349</v>
      </c>
    </row>
    <row r="310" spans="1:10" ht="29.25" x14ac:dyDescent="0.25">
      <c r="A310" s="42"/>
      <c r="B310" s="45">
        <v>11092</v>
      </c>
      <c r="C310" s="45" t="s">
        <v>457</v>
      </c>
      <c r="D310" s="45" t="s">
        <v>469</v>
      </c>
      <c r="E310" s="87" t="s">
        <v>452</v>
      </c>
      <c r="F310" s="45" t="s">
        <v>470</v>
      </c>
      <c r="G310" s="46" t="s">
        <v>471</v>
      </c>
      <c r="H310" s="62" t="s">
        <v>19</v>
      </c>
      <c r="I310" s="30" t="s">
        <v>49</v>
      </c>
      <c r="J310" s="85">
        <v>4000</v>
      </c>
    </row>
    <row r="311" spans="1:10" x14ac:dyDescent="0.25">
      <c r="B311" s="16" t="s">
        <v>28</v>
      </c>
      <c r="C311" s="17" t="s">
        <v>454</v>
      </c>
      <c r="D311" s="17" t="s">
        <v>475</v>
      </c>
      <c r="E311" s="18" t="s">
        <v>452</v>
      </c>
      <c r="F311" s="19" t="s">
        <v>32</v>
      </c>
      <c r="G311" s="19" t="s">
        <v>33</v>
      </c>
      <c r="H311" s="17" t="s">
        <v>34</v>
      </c>
      <c r="I311" s="17" t="s">
        <v>20</v>
      </c>
      <c r="J311" s="20">
        <v>15227</v>
      </c>
    </row>
    <row r="312" spans="1:10" x14ac:dyDescent="0.25">
      <c r="B312" s="16" t="s">
        <v>28</v>
      </c>
      <c r="C312" s="17" t="s">
        <v>454</v>
      </c>
      <c r="D312" s="17" t="s">
        <v>476</v>
      </c>
      <c r="E312" s="18" t="s">
        <v>452</v>
      </c>
      <c r="F312" s="19" t="s">
        <v>32</v>
      </c>
      <c r="G312" s="19" t="s">
        <v>33</v>
      </c>
      <c r="H312" s="17" t="s">
        <v>34</v>
      </c>
      <c r="I312" s="17" t="s">
        <v>20</v>
      </c>
      <c r="J312" s="20">
        <v>88</v>
      </c>
    </row>
    <row r="313" spans="1:10" x14ac:dyDescent="0.25">
      <c r="B313" s="16" t="s">
        <v>28</v>
      </c>
      <c r="C313" s="17" t="s">
        <v>477</v>
      </c>
      <c r="D313" s="17" t="s">
        <v>478</v>
      </c>
      <c r="E313" s="18" t="s">
        <v>452</v>
      </c>
      <c r="F313" s="19" t="s">
        <v>32</v>
      </c>
      <c r="G313" s="19" t="s">
        <v>33</v>
      </c>
      <c r="H313" s="17" t="s">
        <v>34</v>
      </c>
      <c r="I313" s="17" t="s">
        <v>20</v>
      </c>
      <c r="J313" s="20">
        <v>14814</v>
      </c>
    </row>
    <row r="314" spans="1:10" x14ac:dyDescent="0.25">
      <c r="B314" s="127" t="s">
        <v>28</v>
      </c>
      <c r="C314" s="127" t="s">
        <v>477</v>
      </c>
      <c r="D314" s="128" t="s">
        <v>478</v>
      </c>
      <c r="E314" s="129" t="s">
        <v>452</v>
      </c>
      <c r="F314" s="30" t="s">
        <v>32</v>
      </c>
      <c r="G314" s="31" t="s">
        <v>35</v>
      </c>
      <c r="H314" s="32" t="s">
        <v>34</v>
      </c>
      <c r="I314" s="36" t="s">
        <v>20</v>
      </c>
      <c r="J314" s="20">
        <v>3260</v>
      </c>
    </row>
    <row r="315" spans="1:10" x14ac:dyDescent="0.25">
      <c r="B315" s="16" t="s">
        <v>28</v>
      </c>
      <c r="C315" s="16" t="s">
        <v>477</v>
      </c>
      <c r="D315" s="16" t="s">
        <v>478</v>
      </c>
      <c r="E315" s="18" t="s">
        <v>452</v>
      </c>
      <c r="F315" s="23" t="s">
        <v>32</v>
      </c>
      <c r="G315" s="34" t="s">
        <v>36</v>
      </c>
      <c r="H315" s="35" t="s">
        <v>34</v>
      </c>
      <c r="I315" s="36" t="s">
        <v>20</v>
      </c>
      <c r="J315" s="20">
        <v>2637</v>
      </c>
    </row>
    <row r="316" spans="1:10" x14ac:dyDescent="0.25">
      <c r="B316" s="88" t="s">
        <v>28</v>
      </c>
      <c r="C316" s="23" t="s">
        <v>477</v>
      </c>
      <c r="D316" s="23" t="s">
        <v>478</v>
      </c>
      <c r="E316" s="89" t="s">
        <v>452</v>
      </c>
      <c r="F316" s="23" t="s">
        <v>32</v>
      </c>
      <c r="G316" s="23" t="s">
        <v>37</v>
      </c>
      <c r="H316" s="34" t="s">
        <v>34</v>
      </c>
      <c r="I316" s="53" t="s">
        <v>20</v>
      </c>
      <c r="J316" s="85">
        <v>85</v>
      </c>
    </row>
    <row r="317" spans="1:10" x14ac:dyDescent="0.25">
      <c r="B317" s="16" t="s">
        <v>28</v>
      </c>
      <c r="C317" s="17" t="s">
        <v>454</v>
      </c>
      <c r="D317" s="17" t="s">
        <v>479</v>
      </c>
      <c r="E317" s="18" t="s">
        <v>452</v>
      </c>
      <c r="F317" s="19" t="s">
        <v>32</v>
      </c>
      <c r="G317" s="19" t="s">
        <v>33</v>
      </c>
      <c r="H317" s="17" t="s">
        <v>34</v>
      </c>
      <c r="I317" s="17" t="s">
        <v>20</v>
      </c>
      <c r="J317" s="20">
        <v>16431</v>
      </c>
    </row>
    <row r="318" spans="1:10" x14ac:dyDescent="0.25">
      <c r="B318" s="16" t="s">
        <v>28</v>
      </c>
      <c r="C318" s="17" t="s">
        <v>454</v>
      </c>
      <c r="D318" s="17" t="s">
        <v>480</v>
      </c>
      <c r="E318" s="18" t="s">
        <v>452</v>
      </c>
      <c r="F318" s="19" t="s">
        <v>32</v>
      </c>
      <c r="G318" s="19" t="s">
        <v>33</v>
      </c>
      <c r="H318" s="17" t="s">
        <v>34</v>
      </c>
      <c r="I318" s="17" t="s">
        <v>20</v>
      </c>
      <c r="J318" s="20">
        <v>9817</v>
      </c>
    </row>
    <row r="319" spans="1:10" x14ac:dyDescent="0.25">
      <c r="B319" s="16">
        <v>11052</v>
      </c>
      <c r="C319" s="17" t="s">
        <v>481</v>
      </c>
      <c r="D319" s="17" t="s">
        <v>482</v>
      </c>
      <c r="E319" s="18" t="s">
        <v>452</v>
      </c>
      <c r="F319" s="19" t="s">
        <v>305</v>
      </c>
      <c r="G319" s="19" t="s">
        <v>483</v>
      </c>
      <c r="H319" s="17" t="s">
        <v>19</v>
      </c>
      <c r="I319" s="17" t="s">
        <v>43</v>
      </c>
      <c r="J319" s="20">
        <v>1290459</v>
      </c>
    </row>
    <row r="320" spans="1:10" x14ac:dyDescent="0.25">
      <c r="B320" s="16" t="s">
        <v>28</v>
      </c>
      <c r="C320" s="17" t="s">
        <v>481</v>
      </c>
      <c r="D320" s="17" t="s">
        <v>482</v>
      </c>
      <c r="E320" s="18" t="s">
        <v>452</v>
      </c>
      <c r="F320" s="19" t="s">
        <v>32</v>
      </c>
      <c r="G320" s="19" t="s">
        <v>33</v>
      </c>
      <c r="H320" s="17" t="s">
        <v>34</v>
      </c>
      <c r="I320" s="17" t="s">
        <v>20</v>
      </c>
      <c r="J320" s="20">
        <v>350</v>
      </c>
    </row>
    <row r="321" spans="2:10" s="125" customFormat="1" ht="14.25" x14ac:dyDescent="0.2">
      <c r="B321" s="16" t="s">
        <v>28</v>
      </c>
      <c r="C321" s="17" t="s">
        <v>481</v>
      </c>
      <c r="D321" s="17" t="s">
        <v>482</v>
      </c>
      <c r="E321" s="18" t="s">
        <v>452</v>
      </c>
      <c r="F321" s="19" t="s">
        <v>32</v>
      </c>
      <c r="G321" s="19" t="s">
        <v>33</v>
      </c>
      <c r="H321" s="17" t="s">
        <v>34</v>
      </c>
      <c r="I321" s="17" t="s">
        <v>20</v>
      </c>
      <c r="J321" s="20">
        <v>1290</v>
      </c>
    </row>
    <row r="322" spans="2:10" s="125" customFormat="1" ht="14.25" x14ac:dyDescent="0.2">
      <c r="B322" s="16" t="s">
        <v>28</v>
      </c>
      <c r="C322" s="16" t="s">
        <v>481</v>
      </c>
      <c r="D322" s="16" t="s">
        <v>482</v>
      </c>
      <c r="E322" s="18" t="s">
        <v>452</v>
      </c>
      <c r="F322" s="23" t="s">
        <v>32</v>
      </c>
      <c r="G322" s="34" t="s">
        <v>35</v>
      </c>
      <c r="H322" s="35" t="s">
        <v>34</v>
      </c>
      <c r="I322" s="36" t="s">
        <v>20</v>
      </c>
      <c r="J322" s="20">
        <v>50</v>
      </c>
    </row>
    <row r="323" spans="2:10" s="125" customFormat="1" ht="14.25" x14ac:dyDescent="0.2">
      <c r="B323" s="16" t="s">
        <v>28</v>
      </c>
      <c r="C323" s="16" t="s">
        <v>481</v>
      </c>
      <c r="D323" s="16" t="s">
        <v>482</v>
      </c>
      <c r="E323" s="18" t="s">
        <v>452</v>
      </c>
      <c r="F323" s="23" t="s">
        <v>32</v>
      </c>
      <c r="G323" s="34" t="s">
        <v>35</v>
      </c>
      <c r="H323" s="35" t="s">
        <v>34</v>
      </c>
      <c r="I323" s="36" t="s">
        <v>20</v>
      </c>
      <c r="J323" s="20">
        <v>930</v>
      </c>
    </row>
    <row r="324" spans="2:10" s="125" customFormat="1" ht="14.25" x14ac:dyDescent="0.2">
      <c r="B324" s="16" t="s">
        <v>28</v>
      </c>
      <c r="C324" s="16" t="s">
        <v>481</v>
      </c>
      <c r="D324" s="16" t="s">
        <v>482</v>
      </c>
      <c r="E324" s="94" t="s">
        <v>452</v>
      </c>
      <c r="F324" s="53" t="s">
        <v>32</v>
      </c>
      <c r="G324" s="52" t="s">
        <v>36</v>
      </c>
      <c r="H324" s="32" t="s">
        <v>34</v>
      </c>
      <c r="I324" s="36" t="s">
        <v>20</v>
      </c>
      <c r="J324" s="20">
        <v>200</v>
      </c>
    </row>
    <row r="325" spans="2:10" s="125" customFormat="1" ht="14.25" x14ac:dyDescent="0.2">
      <c r="B325" s="16" t="s">
        <v>28</v>
      </c>
      <c r="C325" s="16" t="s">
        <v>481</v>
      </c>
      <c r="D325" s="16" t="s">
        <v>482</v>
      </c>
      <c r="E325" s="18" t="s">
        <v>452</v>
      </c>
      <c r="F325" s="23" t="s">
        <v>32</v>
      </c>
      <c r="G325" s="34" t="s">
        <v>36</v>
      </c>
      <c r="H325" s="35" t="s">
        <v>34</v>
      </c>
      <c r="I325" s="36" t="s">
        <v>20</v>
      </c>
      <c r="J325" s="20">
        <v>570</v>
      </c>
    </row>
    <row r="326" spans="2:10" s="125" customFormat="1" ht="14.25" x14ac:dyDescent="0.2">
      <c r="B326" s="130">
        <v>11052</v>
      </c>
      <c r="C326" s="30" t="s">
        <v>481</v>
      </c>
      <c r="D326" s="52" t="s">
        <v>482</v>
      </c>
      <c r="E326" s="131" t="s">
        <v>452</v>
      </c>
      <c r="F326" s="56" t="s">
        <v>305</v>
      </c>
      <c r="G326" s="31" t="s">
        <v>483</v>
      </c>
      <c r="H326" s="84" t="s">
        <v>19</v>
      </c>
      <c r="I326" s="30" t="s">
        <v>43</v>
      </c>
      <c r="J326" s="85">
        <v>1229952</v>
      </c>
    </row>
    <row r="327" spans="2:10" s="125" customFormat="1" ht="14.25" x14ac:dyDescent="0.2">
      <c r="B327" s="88" t="s">
        <v>28</v>
      </c>
      <c r="C327" s="132" t="s">
        <v>481</v>
      </c>
      <c r="D327" s="133" t="s">
        <v>482</v>
      </c>
      <c r="E327" s="134" t="s">
        <v>452</v>
      </c>
      <c r="F327" s="52" t="s">
        <v>32</v>
      </c>
      <c r="G327" s="30" t="s">
        <v>37</v>
      </c>
      <c r="H327" s="52" t="s">
        <v>34</v>
      </c>
      <c r="I327" s="84" t="s">
        <v>20</v>
      </c>
      <c r="J327" s="85">
        <v>25</v>
      </c>
    </row>
    <row r="328" spans="2:10" s="125" customFormat="1" ht="14.25" x14ac:dyDescent="0.2">
      <c r="B328" s="88" t="s">
        <v>28</v>
      </c>
      <c r="C328" s="23" t="s">
        <v>481</v>
      </c>
      <c r="D328" s="23" t="s">
        <v>482</v>
      </c>
      <c r="E328" s="89" t="s">
        <v>452</v>
      </c>
      <c r="F328" s="23" t="s">
        <v>32</v>
      </c>
      <c r="G328" s="23" t="s">
        <v>37</v>
      </c>
      <c r="H328" s="34" t="s">
        <v>34</v>
      </c>
      <c r="I328" s="53" t="s">
        <v>20</v>
      </c>
      <c r="J328" s="85">
        <v>570</v>
      </c>
    </row>
    <row r="329" spans="2:10" s="125" customFormat="1" ht="14.25" x14ac:dyDescent="0.2">
      <c r="B329" s="22" t="s">
        <v>484</v>
      </c>
      <c r="C329" s="16" t="s">
        <v>485</v>
      </c>
      <c r="D329" s="16" t="s">
        <v>486</v>
      </c>
      <c r="E329" s="18" t="s">
        <v>452</v>
      </c>
      <c r="F329" s="23" t="s">
        <v>192</v>
      </c>
      <c r="G329" s="23" t="s">
        <v>487</v>
      </c>
      <c r="H329" s="16" t="s">
        <v>42</v>
      </c>
      <c r="I329" s="16" t="s">
        <v>43</v>
      </c>
      <c r="J329" s="20">
        <v>49759</v>
      </c>
    </row>
    <row r="330" spans="2:10" s="125" customFormat="1" ht="14.25" x14ac:dyDescent="0.2">
      <c r="B330" s="16" t="s">
        <v>488</v>
      </c>
      <c r="C330" s="17" t="s">
        <v>489</v>
      </c>
      <c r="D330" s="17" t="s">
        <v>452</v>
      </c>
      <c r="E330" s="18" t="s">
        <v>452</v>
      </c>
      <c r="F330" s="19" t="s">
        <v>490</v>
      </c>
      <c r="G330" s="19" t="s">
        <v>491</v>
      </c>
      <c r="H330" s="17" t="s">
        <v>46</v>
      </c>
      <c r="I330" s="17" t="s">
        <v>43</v>
      </c>
      <c r="J330" s="20">
        <v>13230</v>
      </c>
    </row>
    <row r="331" spans="2:10" x14ac:dyDescent="0.25">
      <c r="B331" s="24" t="s">
        <v>492</v>
      </c>
      <c r="C331" s="24"/>
      <c r="D331" s="24"/>
      <c r="E331" s="24"/>
      <c r="F331" s="24"/>
      <c r="G331" s="24"/>
      <c r="H331" s="8" t="s">
        <v>3</v>
      </c>
      <c r="I331" s="8"/>
      <c r="J331" s="25">
        <f>SUM(J334:J386)</f>
        <v>3116494.83</v>
      </c>
    </row>
    <row r="332" spans="2:10" x14ac:dyDescent="0.25">
      <c r="B332" s="24"/>
      <c r="C332" s="24"/>
      <c r="D332" s="24"/>
      <c r="E332" s="24"/>
      <c r="F332" s="24"/>
      <c r="G332" s="24"/>
      <c r="H332" s="8"/>
      <c r="I332" s="8"/>
      <c r="J332" s="26"/>
    </row>
    <row r="333" spans="2:10" ht="29.25" x14ac:dyDescent="0.25">
      <c r="B333" s="13" t="s">
        <v>4</v>
      </c>
      <c r="C333" s="13" t="s">
        <v>5</v>
      </c>
      <c r="D333" s="13" t="s">
        <v>6</v>
      </c>
      <c r="E333" s="13" t="s">
        <v>7</v>
      </c>
      <c r="F333" s="13" t="s">
        <v>8</v>
      </c>
      <c r="G333" s="13" t="s">
        <v>9</v>
      </c>
      <c r="H333" s="13" t="s">
        <v>10</v>
      </c>
      <c r="I333" s="13" t="s">
        <v>11</v>
      </c>
      <c r="J333" s="14" t="s">
        <v>12</v>
      </c>
    </row>
    <row r="334" spans="2:10" x14ac:dyDescent="0.25">
      <c r="B334" s="16">
        <v>13064</v>
      </c>
      <c r="C334" s="16" t="s">
        <v>493</v>
      </c>
      <c r="D334" s="16" t="s">
        <v>494</v>
      </c>
      <c r="E334" s="18" t="s">
        <v>495</v>
      </c>
      <c r="F334" s="23" t="s">
        <v>192</v>
      </c>
      <c r="G334" s="34" t="s">
        <v>496</v>
      </c>
      <c r="H334" s="35" t="s">
        <v>42</v>
      </c>
      <c r="I334" s="36" t="s">
        <v>20</v>
      </c>
      <c r="J334" s="20">
        <v>200000</v>
      </c>
    </row>
    <row r="335" spans="2:10" x14ac:dyDescent="0.25">
      <c r="B335" s="135" t="s">
        <v>28</v>
      </c>
      <c r="C335" s="135" t="s">
        <v>493</v>
      </c>
      <c r="D335" s="136" t="s">
        <v>494</v>
      </c>
      <c r="E335" s="137" t="s">
        <v>495</v>
      </c>
      <c r="F335" s="138" t="s">
        <v>32</v>
      </c>
      <c r="G335" s="31" t="s">
        <v>35</v>
      </c>
      <c r="H335" s="32" t="s">
        <v>34</v>
      </c>
      <c r="I335" s="36" t="s">
        <v>20</v>
      </c>
      <c r="J335" s="20">
        <v>42414</v>
      </c>
    </row>
    <row r="336" spans="2:10" x14ac:dyDescent="0.25">
      <c r="B336" s="135" t="s">
        <v>28</v>
      </c>
      <c r="C336" s="139" t="s">
        <v>493</v>
      </c>
      <c r="D336" s="140" t="s">
        <v>494</v>
      </c>
      <c r="E336" s="124" t="s">
        <v>495</v>
      </c>
      <c r="F336" s="30" t="s">
        <v>32</v>
      </c>
      <c r="G336" s="52" t="s">
        <v>36</v>
      </c>
      <c r="H336" s="32" t="s">
        <v>34</v>
      </c>
      <c r="I336" s="36" t="s">
        <v>20</v>
      </c>
      <c r="J336" s="20">
        <v>31185</v>
      </c>
    </row>
    <row r="337" spans="1:10" x14ac:dyDescent="0.25">
      <c r="B337" s="88" t="s">
        <v>28</v>
      </c>
      <c r="C337" s="45" t="s">
        <v>493</v>
      </c>
      <c r="D337" s="45" t="s">
        <v>494</v>
      </c>
      <c r="E337" s="87" t="s">
        <v>495</v>
      </c>
      <c r="F337" s="45" t="s">
        <v>32</v>
      </c>
      <c r="G337" s="46" t="s">
        <v>37</v>
      </c>
      <c r="H337" s="62" t="s">
        <v>34</v>
      </c>
      <c r="I337" s="30" t="s">
        <v>20</v>
      </c>
      <c r="J337" s="85">
        <v>37411</v>
      </c>
    </row>
    <row r="338" spans="1:10" x14ac:dyDescent="0.25">
      <c r="B338" s="16">
        <v>13010</v>
      </c>
      <c r="C338" s="17" t="s">
        <v>497</v>
      </c>
      <c r="D338" s="17" t="s">
        <v>498</v>
      </c>
      <c r="E338" s="18" t="s">
        <v>495</v>
      </c>
      <c r="F338" s="19" t="s">
        <v>499</v>
      </c>
      <c r="G338" s="19" t="s">
        <v>500</v>
      </c>
      <c r="H338" s="17" t="s">
        <v>42</v>
      </c>
      <c r="I338" s="17" t="s">
        <v>310</v>
      </c>
      <c r="J338" s="20">
        <v>29409</v>
      </c>
    </row>
    <row r="339" spans="1:10" x14ac:dyDescent="0.25">
      <c r="B339" s="16">
        <v>13058</v>
      </c>
      <c r="C339" s="16" t="s">
        <v>497</v>
      </c>
      <c r="D339" s="16" t="s">
        <v>498</v>
      </c>
      <c r="E339" s="18" t="s">
        <v>495</v>
      </c>
      <c r="F339" s="23" t="s">
        <v>446</v>
      </c>
      <c r="G339" s="34" t="s">
        <v>501</v>
      </c>
      <c r="H339" s="35" t="s">
        <v>46</v>
      </c>
      <c r="I339" s="36" t="s">
        <v>20</v>
      </c>
      <c r="J339" s="20">
        <v>11530</v>
      </c>
    </row>
    <row r="340" spans="1:10" ht="29.25" x14ac:dyDescent="0.25">
      <c r="B340" s="16">
        <v>13059</v>
      </c>
      <c r="C340" s="16" t="s">
        <v>497</v>
      </c>
      <c r="D340" s="16" t="s">
        <v>498</v>
      </c>
      <c r="E340" s="18" t="s">
        <v>495</v>
      </c>
      <c r="F340" s="23" t="s">
        <v>446</v>
      </c>
      <c r="G340" s="34" t="s">
        <v>502</v>
      </c>
      <c r="H340" s="35" t="s">
        <v>46</v>
      </c>
      <c r="I340" s="36" t="s">
        <v>20</v>
      </c>
      <c r="J340" s="20">
        <v>1937</v>
      </c>
    </row>
    <row r="341" spans="1:10" x14ac:dyDescent="0.25">
      <c r="B341" s="22" t="s">
        <v>503</v>
      </c>
      <c r="C341" s="16" t="s">
        <v>504</v>
      </c>
      <c r="D341" s="16" t="s">
        <v>498</v>
      </c>
      <c r="E341" s="18" t="s">
        <v>495</v>
      </c>
      <c r="F341" s="23" t="s">
        <v>505</v>
      </c>
      <c r="G341" s="23" t="s">
        <v>506</v>
      </c>
      <c r="H341" s="16" t="s">
        <v>42</v>
      </c>
      <c r="I341" s="16" t="s">
        <v>20</v>
      </c>
      <c r="J341" s="20">
        <v>310008.5</v>
      </c>
    </row>
    <row r="342" spans="1:10" x14ac:dyDescent="0.25">
      <c r="B342" s="22" t="s">
        <v>507</v>
      </c>
      <c r="C342" s="16" t="s">
        <v>504</v>
      </c>
      <c r="D342" s="16" t="s">
        <v>498</v>
      </c>
      <c r="E342" s="18" t="s">
        <v>495</v>
      </c>
      <c r="F342" s="23" t="s">
        <v>505</v>
      </c>
      <c r="G342" s="23" t="s">
        <v>508</v>
      </c>
      <c r="H342" s="16" t="s">
        <v>42</v>
      </c>
      <c r="I342" s="16" t="s">
        <v>20</v>
      </c>
      <c r="J342" s="20">
        <v>82025</v>
      </c>
    </row>
    <row r="343" spans="1:10" x14ac:dyDescent="0.25">
      <c r="B343" s="22" t="s">
        <v>509</v>
      </c>
      <c r="C343" s="16" t="s">
        <v>504</v>
      </c>
      <c r="D343" s="16" t="s">
        <v>498</v>
      </c>
      <c r="E343" s="18" t="s">
        <v>495</v>
      </c>
      <c r="F343" s="23" t="s">
        <v>505</v>
      </c>
      <c r="G343" s="23" t="s">
        <v>510</v>
      </c>
      <c r="H343" s="16" t="s">
        <v>42</v>
      </c>
      <c r="I343" s="16" t="s">
        <v>20</v>
      </c>
      <c r="J343" s="20">
        <v>6532.5</v>
      </c>
    </row>
    <row r="344" spans="1:10" x14ac:dyDescent="0.25">
      <c r="B344" s="22" t="s">
        <v>511</v>
      </c>
      <c r="C344" s="16" t="s">
        <v>504</v>
      </c>
      <c r="D344" s="16" t="s">
        <v>498</v>
      </c>
      <c r="E344" s="18" t="s">
        <v>495</v>
      </c>
      <c r="F344" s="23" t="s">
        <v>505</v>
      </c>
      <c r="G344" s="23" t="s">
        <v>512</v>
      </c>
      <c r="H344" s="16" t="s">
        <v>42</v>
      </c>
      <c r="I344" s="16" t="s">
        <v>20</v>
      </c>
      <c r="J344" s="20">
        <v>22255.5</v>
      </c>
    </row>
    <row r="345" spans="1:10" x14ac:dyDescent="0.25">
      <c r="A345" s="125"/>
      <c r="B345" s="22" t="s">
        <v>503</v>
      </c>
      <c r="C345" s="16" t="s">
        <v>497</v>
      </c>
      <c r="D345" s="16" t="s">
        <v>498</v>
      </c>
      <c r="E345" s="18" t="s">
        <v>495</v>
      </c>
      <c r="F345" s="23" t="s">
        <v>505</v>
      </c>
      <c r="G345" s="23" t="s">
        <v>506</v>
      </c>
      <c r="H345" s="16" t="s">
        <v>42</v>
      </c>
      <c r="I345" s="16" t="s">
        <v>20</v>
      </c>
      <c r="J345" s="20">
        <v>310008.5</v>
      </c>
    </row>
    <row r="346" spans="1:10" x14ac:dyDescent="0.25">
      <c r="B346" s="22" t="s">
        <v>507</v>
      </c>
      <c r="C346" s="16" t="s">
        <v>497</v>
      </c>
      <c r="D346" s="16" t="s">
        <v>498</v>
      </c>
      <c r="E346" s="18" t="s">
        <v>495</v>
      </c>
      <c r="F346" s="23" t="s">
        <v>505</v>
      </c>
      <c r="G346" s="23" t="s">
        <v>508</v>
      </c>
      <c r="H346" s="16" t="s">
        <v>42</v>
      </c>
      <c r="I346" s="16" t="s">
        <v>20</v>
      </c>
      <c r="J346" s="20">
        <v>82025</v>
      </c>
    </row>
    <row r="347" spans="1:10" x14ac:dyDescent="0.25">
      <c r="B347" s="22" t="s">
        <v>509</v>
      </c>
      <c r="C347" s="16" t="s">
        <v>497</v>
      </c>
      <c r="D347" s="16" t="s">
        <v>498</v>
      </c>
      <c r="E347" s="18" t="s">
        <v>495</v>
      </c>
      <c r="F347" s="23" t="s">
        <v>505</v>
      </c>
      <c r="G347" s="23" t="s">
        <v>510</v>
      </c>
      <c r="H347" s="16" t="s">
        <v>42</v>
      </c>
      <c r="I347" s="16" t="s">
        <v>20</v>
      </c>
      <c r="J347" s="20">
        <v>6532.5</v>
      </c>
    </row>
    <row r="348" spans="1:10" x14ac:dyDescent="0.25">
      <c r="B348" s="22" t="s">
        <v>511</v>
      </c>
      <c r="C348" s="16" t="s">
        <v>497</v>
      </c>
      <c r="D348" s="16" t="s">
        <v>498</v>
      </c>
      <c r="E348" s="18" t="s">
        <v>495</v>
      </c>
      <c r="F348" s="23" t="s">
        <v>505</v>
      </c>
      <c r="G348" s="23" t="s">
        <v>512</v>
      </c>
      <c r="H348" s="16" t="s">
        <v>42</v>
      </c>
      <c r="I348" s="16" t="s">
        <v>20</v>
      </c>
      <c r="J348" s="20">
        <v>22255.5</v>
      </c>
    </row>
    <row r="349" spans="1:10" x14ac:dyDescent="0.25">
      <c r="B349" s="44">
        <v>13079</v>
      </c>
      <c r="C349" s="44" t="s">
        <v>504</v>
      </c>
      <c r="D349" s="44" t="s">
        <v>498</v>
      </c>
      <c r="E349" s="103" t="s">
        <v>495</v>
      </c>
      <c r="F349" s="62" t="s">
        <v>505</v>
      </c>
      <c r="G349" s="63" t="s">
        <v>506</v>
      </c>
      <c r="H349" s="41" t="s">
        <v>42</v>
      </c>
      <c r="I349" s="32" t="s">
        <v>20</v>
      </c>
      <c r="J349" s="20">
        <v>12763</v>
      </c>
    </row>
    <row r="350" spans="1:10" x14ac:dyDescent="0.25">
      <c r="B350" s="22" t="s">
        <v>507</v>
      </c>
      <c r="C350" s="16" t="s">
        <v>504</v>
      </c>
      <c r="D350" s="16" t="s">
        <v>498</v>
      </c>
      <c r="E350" s="18" t="s">
        <v>495</v>
      </c>
      <c r="F350" s="23" t="s">
        <v>505</v>
      </c>
      <c r="G350" s="23" t="s">
        <v>508</v>
      </c>
      <c r="H350" s="43" t="s">
        <v>42</v>
      </c>
      <c r="I350" s="35" t="s">
        <v>20</v>
      </c>
      <c r="J350" s="20">
        <v>2665</v>
      </c>
    </row>
    <row r="351" spans="1:10" x14ac:dyDescent="0.25">
      <c r="B351" s="22" t="s">
        <v>503</v>
      </c>
      <c r="C351" s="16" t="s">
        <v>497</v>
      </c>
      <c r="D351" s="16" t="s">
        <v>498</v>
      </c>
      <c r="E351" s="18" t="s">
        <v>495</v>
      </c>
      <c r="F351" s="23" t="s">
        <v>505</v>
      </c>
      <c r="G351" s="23" t="s">
        <v>506</v>
      </c>
      <c r="H351" s="43" t="s">
        <v>42</v>
      </c>
      <c r="I351" s="35" t="s">
        <v>20</v>
      </c>
      <c r="J351" s="20">
        <v>12763</v>
      </c>
    </row>
    <row r="352" spans="1:10" x14ac:dyDescent="0.25">
      <c r="B352" s="44">
        <v>13080</v>
      </c>
      <c r="C352" s="44" t="s">
        <v>497</v>
      </c>
      <c r="D352" s="44" t="s">
        <v>498</v>
      </c>
      <c r="E352" s="103" t="s">
        <v>495</v>
      </c>
      <c r="F352" s="62" t="s">
        <v>505</v>
      </c>
      <c r="G352" s="63" t="s">
        <v>508</v>
      </c>
      <c r="H352" s="41" t="s">
        <v>42</v>
      </c>
      <c r="I352" s="32" t="s">
        <v>20</v>
      </c>
      <c r="J352" s="20">
        <v>2665</v>
      </c>
    </row>
    <row r="353" spans="1:10" x14ac:dyDescent="0.25">
      <c r="B353" s="16" t="s">
        <v>28</v>
      </c>
      <c r="C353" s="17" t="s">
        <v>513</v>
      </c>
      <c r="D353" s="17" t="s">
        <v>514</v>
      </c>
      <c r="E353" s="18" t="s">
        <v>495</v>
      </c>
      <c r="F353" s="19" t="s">
        <v>32</v>
      </c>
      <c r="G353" s="19" t="s">
        <v>33</v>
      </c>
      <c r="H353" s="17" t="s">
        <v>34</v>
      </c>
      <c r="I353" s="17" t="s">
        <v>20</v>
      </c>
      <c r="J353" s="20">
        <v>13689</v>
      </c>
    </row>
    <row r="354" spans="1:10" x14ac:dyDescent="0.25">
      <c r="B354" s="16" t="s">
        <v>28</v>
      </c>
      <c r="C354" s="16" t="s">
        <v>513</v>
      </c>
      <c r="D354" s="16" t="s">
        <v>514</v>
      </c>
      <c r="E354" s="18" t="s">
        <v>495</v>
      </c>
      <c r="F354" s="23" t="s">
        <v>32</v>
      </c>
      <c r="G354" s="34" t="s">
        <v>35</v>
      </c>
      <c r="H354" s="35" t="s">
        <v>34</v>
      </c>
      <c r="I354" s="36" t="s">
        <v>20</v>
      </c>
      <c r="J354" s="20">
        <v>39819</v>
      </c>
    </row>
    <row r="355" spans="1:10" x14ac:dyDescent="0.25">
      <c r="B355" s="135" t="s">
        <v>28</v>
      </c>
      <c r="C355" s="44" t="s">
        <v>513</v>
      </c>
      <c r="D355" s="44" t="s">
        <v>514</v>
      </c>
      <c r="E355" s="81" t="s">
        <v>495</v>
      </c>
      <c r="F355" s="45" t="s">
        <v>32</v>
      </c>
      <c r="G355" s="46" t="s">
        <v>36</v>
      </c>
      <c r="H355" s="38" t="s">
        <v>34</v>
      </c>
      <c r="I355" s="36" t="s">
        <v>20</v>
      </c>
      <c r="J355" s="20">
        <v>18517</v>
      </c>
    </row>
    <row r="356" spans="1:10" x14ac:dyDescent="0.25">
      <c r="B356" s="22" t="s">
        <v>409</v>
      </c>
      <c r="C356" s="16" t="s">
        <v>515</v>
      </c>
      <c r="D356" s="16" t="s">
        <v>514</v>
      </c>
      <c r="E356" s="18" t="s">
        <v>495</v>
      </c>
      <c r="F356" s="23" t="s">
        <v>305</v>
      </c>
      <c r="G356" s="23" t="s">
        <v>411</v>
      </c>
      <c r="H356" s="43" t="s">
        <v>19</v>
      </c>
      <c r="I356" s="35" t="s">
        <v>49</v>
      </c>
      <c r="J356" s="20">
        <v>83480</v>
      </c>
    </row>
    <row r="357" spans="1:10" x14ac:dyDescent="0.25">
      <c r="B357" s="88" t="s">
        <v>28</v>
      </c>
      <c r="C357" s="23" t="s">
        <v>513</v>
      </c>
      <c r="D357" s="23" t="s">
        <v>514</v>
      </c>
      <c r="E357" s="89" t="s">
        <v>495</v>
      </c>
      <c r="F357" s="23" t="s">
        <v>32</v>
      </c>
      <c r="G357" s="23" t="s">
        <v>37</v>
      </c>
      <c r="H357" s="34" t="s">
        <v>34</v>
      </c>
      <c r="I357" s="53" t="s">
        <v>20</v>
      </c>
      <c r="J357" s="85">
        <v>5908</v>
      </c>
    </row>
    <row r="358" spans="1:10" x14ac:dyDescent="0.25">
      <c r="B358" s="16">
        <v>13006</v>
      </c>
      <c r="C358" s="17" t="s">
        <v>516</v>
      </c>
      <c r="D358" s="17" t="s">
        <v>517</v>
      </c>
      <c r="E358" s="18" t="s">
        <v>495</v>
      </c>
      <c r="F358" s="19" t="s">
        <v>518</v>
      </c>
      <c r="G358" s="19" t="s">
        <v>519</v>
      </c>
      <c r="H358" s="17" t="s">
        <v>65</v>
      </c>
      <c r="I358" s="17" t="s">
        <v>49</v>
      </c>
      <c r="J358" s="20">
        <v>26580</v>
      </c>
    </row>
    <row r="359" spans="1:10" x14ac:dyDescent="0.25">
      <c r="B359" s="16" t="s">
        <v>28</v>
      </c>
      <c r="C359" s="17" t="s">
        <v>516</v>
      </c>
      <c r="D359" s="17" t="s">
        <v>517</v>
      </c>
      <c r="E359" s="18" t="s">
        <v>495</v>
      </c>
      <c r="F359" s="19" t="s">
        <v>32</v>
      </c>
      <c r="G359" s="19" t="s">
        <v>33</v>
      </c>
      <c r="H359" s="17" t="s">
        <v>34</v>
      </c>
      <c r="I359" s="17" t="s">
        <v>20</v>
      </c>
      <c r="J359" s="20">
        <v>13862</v>
      </c>
    </row>
    <row r="360" spans="1:10" ht="29.25" x14ac:dyDescent="0.25">
      <c r="B360" s="22" t="s">
        <v>520</v>
      </c>
      <c r="C360" s="16" t="s">
        <v>516</v>
      </c>
      <c r="D360" s="16" t="s">
        <v>517</v>
      </c>
      <c r="E360" s="18" t="s">
        <v>495</v>
      </c>
      <c r="F360" s="23" t="s">
        <v>518</v>
      </c>
      <c r="G360" s="23" t="s">
        <v>521</v>
      </c>
      <c r="H360" s="16" t="s">
        <v>65</v>
      </c>
      <c r="I360" s="16" t="s">
        <v>49</v>
      </c>
      <c r="J360" s="20">
        <v>28869.83</v>
      </c>
    </row>
    <row r="361" spans="1:10" x14ac:dyDescent="0.25">
      <c r="B361" s="22" t="s">
        <v>522</v>
      </c>
      <c r="C361" s="16" t="s">
        <v>516</v>
      </c>
      <c r="D361" s="16" t="s">
        <v>517</v>
      </c>
      <c r="E361" s="18" t="s">
        <v>495</v>
      </c>
      <c r="F361" s="23" t="s">
        <v>523</v>
      </c>
      <c r="G361" s="23" t="s">
        <v>524</v>
      </c>
      <c r="H361" s="16" t="s">
        <v>65</v>
      </c>
      <c r="I361" s="16" t="s">
        <v>49</v>
      </c>
      <c r="J361" s="20">
        <v>1619</v>
      </c>
    </row>
    <row r="362" spans="1:10" x14ac:dyDescent="0.25">
      <c r="B362" s="16">
        <v>13063</v>
      </c>
      <c r="C362" s="16" t="s">
        <v>516</v>
      </c>
      <c r="D362" s="16" t="s">
        <v>517</v>
      </c>
      <c r="E362" s="18" t="s">
        <v>495</v>
      </c>
      <c r="F362" s="23" t="s">
        <v>518</v>
      </c>
      <c r="G362" s="34" t="s">
        <v>525</v>
      </c>
      <c r="H362" s="35" t="s">
        <v>65</v>
      </c>
      <c r="I362" s="36" t="s">
        <v>49</v>
      </c>
      <c r="J362" s="20">
        <v>34487</v>
      </c>
    </row>
    <row r="363" spans="1:10" x14ac:dyDescent="0.25">
      <c r="B363" s="16" t="s">
        <v>28</v>
      </c>
      <c r="C363" s="16" t="s">
        <v>516</v>
      </c>
      <c r="D363" s="16" t="s">
        <v>517</v>
      </c>
      <c r="E363" s="18" t="s">
        <v>495</v>
      </c>
      <c r="F363" s="23" t="s">
        <v>32</v>
      </c>
      <c r="G363" s="34" t="s">
        <v>35</v>
      </c>
      <c r="H363" s="35" t="s">
        <v>34</v>
      </c>
      <c r="I363" s="36" t="s">
        <v>20</v>
      </c>
      <c r="J363" s="20">
        <v>47131</v>
      </c>
    </row>
    <row r="364" spans="1:10" ht="29.25" x14ac:dyDescent="0.25">
      <c r="B364" s="141">
        <v>12035</v>
      </c>
      <c r="C364" s="16" t="s">
        <v>516</v>
      </c>
      <c r="D364" s="16" t="s">
        <v>517</v>
      </c>
      <c r="E364" s="18" t="s">
        <v>495</v>
      </c>
      <c r="F364" s="23" t="s">
        <v>526</v>
      </c>
      <c r="G364" s="34" t="s">
        <v>527</v>
      </c>
      <c r="H364" s="35" t="s">
        <v>65</v>
      </c>
      <c r="I364" s="33" t="s">
        <v>49</v>
      </c>
      <c r="J364" s="20">
        <v>12000</v>
      </c>
    </row>
    <row r="365" spans="1:10" x14ac:dyDescent="0.25">
      <c r="B365" s="135" t="s">
        <v>28</v>
      </c>
      <c r="C365" s="50" t="s">
        <v>516</v>
      </c>
      <c r="D365" s="50" t="s">
        <v>517</v>
      </c>
      <c r="E365" s="90" t="s">
        <v>495</v>
      </c>
      <c r="F365" s="51" t="s">
        <v>32</v>
      </c>
      <c r="G365" s="52" t="s">
        <v>36</v>
      </c>
      <c r="H365" s="32" t="s">
        <v>34</v>
      </c>
      <c r="I365" s="36" t="s">
        <v>20</v>
      </c>
      <c r="J365" s="20">
        <v>43864</v>
      </c>
    </row>
    <row r="366" spans="1:10" x14ac:dyDescent="0.25">
      <c r="B366" s="22" t="s">
        <v>528</v>
      </c>
      <c r="C366" s="16" t="s">
        <v>516</v>
      </c>
      <c r="D366" s="16" t="s">
        <v>517</v>
      </c>
      <c r="E366" s="18" t="s">
        <v>495</v>
      </c>
      <c r="F366" s="23" t="s">
        <v>518</v>
      </c>
      <c r="G366" s="23" t="s">
        <v>529</v>
      </c>
      <c r="H366" s="43" t="s">
        <v>65</v>
      </c>
      <c r="I366" s="35" t="s">
        <v>49</v>
      </c>
      <c r="J366" s="20">
        <v>24519</v>
      </c>
    </row>
    <row r="367" spans="1:10" ht="16.5" x14ac:dyDescent="0.3">
      <c r="A367" s="118"/>
      <c r="B367" s="127">
        <v>13154</v>
      </c>
      <c r="C367" s="127" t="s">
        <v>516</v>
      </c>
      <c r="D367" s="127" t="s">
        <v>517</v>
      </c>
      <c r="E367" s="142" t="s">
        <v>495</v>
      </c>
      <c r="F367" s="143" t="s">
        <v>518</v>
      </c>
      <c r="G367" s="30" t="s">
        <v>530</v>
      </c>
      <c r="H367" s="41" t="s">
        <v>65</v>
      </c>
      <c r="I367" s="32" t="s">
        <v>49</v>
      </c>
      <c r="J367" s="20">
        <v>23676</v>
      </c>
    </row>
    <row r="368" spans="1:10" ht="16.5" x14ac:dyDescent="0.3">
      <c r="A368" s="118"/>
      <c r="B368" s="22" t="s">
        <v>531</v>
      </c>
      <c r="C368" s="16" t="s">
        <v>516</v>
      </c>
      <c r="D368" s="16" t="s">
        <v>517</v>
      </c>
      <c r="E368" s="18" t="s">
        <v>495</v>
      </c>
      <c r="F368" s="23" t="s">
        <v>532</v>
      </c>
      <c r="G368" s="23" t="s">
        <v>533</v>
      </c>
      <c r="H368" s="43" t="s">
        <v>65</v>
      </c>
      <c r="I368" s="35" t="s">
        <v>49</v>
      </c>
      <c r="J368" s="20">
        <v>12000</v>
      </c>
    </row>
    <row r="369" spans="1:10" ht="29.25" x14ac:dyDescent="0.25">
      <c r="B369" s="23">
        <v>13160</v>
      </c>
      <c r="C369" s="23" t="s">
        <v>516</v>
      </c>
      <c r="D369" s="23" t="s">
        <v>517</v>
      </c>
      <c r="E369" s="89" t="s">
        <v>495</v>
      </c>
      <c r="F369" s="23" t="s">
        <v>534</v>
      </c>
      <c r="G369" s="34" t="s">
        <v>535</v>
      </c>
      <c r="H369" s="53" t="s">
        <v>65</v>
      </c>
      <c r="I369" s="30" t="s">
        <v>49</v>
      </c>
      <c r="J369" s="85">
        <v>18232</v>
      </c>
    </row>
    <row r="370" spans="1:10" x14ac:dyDescent="0.25">
      <c r="B370" s="88" t="s">
        <v>28</v>
      </c>
      <c r="C370" s="23" t="s">
        <v>516</v>
      </c>
      <c r="D370" s="23" t="s">
        <v>517</v>
      </c>
      <c r="E370" s="144" t="s">
        <v>495</v>
      </c>
      <c r="F370" s="53" t="s">
        <v>32</v>
      </c>
      <c r="G370" s="30" t="s">
        <v>37</v>
      </c>
      <c r="H370" s="31" t="s">
        <v>34</v>
      </c>
      <c r="I370" s="84" t="s">
        <v>20</v>
      </c>
      <c r="J370" s="85">
        <v>1008</v>
      </c>
    </row>
    <row r="371" spans="1:10" x14ac:dyDescent="0.25">
      <c r="B371" s="16" t="s">
        <v>536</v>
      </c>
      <c r="C371" s="17" t="s">
        <v>537</v>
      </c>
      <c r="D371" s="17" t="s">
        <v>538</v>
      </c>
      <c r="E371" s="18" t="s">
        <v>495</v>
      </c>
      <c r="F371" s="19" t="s">
        <v>32</v>
      </c>
      <c r="G371" s="19" t="s">
        <v>539</v>
      </c>
      <c r="H371" s="17" t="s">
        <v>34</v>
      </c>
      <c r="I371" s="17" t="s">
        <v>540</v>
      </c>
      <c r="J371" s="20">
        <v>140583</v>
      </c>
    </row>
    <row r="372" spans="1:10" x14ac:dyDescent="0.25">
      <c r="B372" s="22" t="s">
        <v>541</v>
      </c>
      <c r="C372" s="16" t="s">
        <v>537</v>
      </c>
      <c r="D372" s="16" t="s">
        <v>538</v>
      </c>
      <c r="E372" s="18" t="s">
        <v>495</v>
      </c>
      <c r="F372" s="23" t="s">
        <v>542</v>
      </c>
      <c r="G372" s="23" t="s">
        <v>543</v>
      </c>
      <c r="H372" s="16" t="s">
        <v>46</v>
      </c>
      <c r="I372" s="16" t="s">
        <v>20</v>
      </c>
      <c r="J372" s="20">
        <v>67211</v>
      </c>
    </row>
    <row r="373" spans="1:10" x14ac:dyDescent="0.25">
      <c r="B373" s="16" t="s">
        <v>536</v>
      </c>
      <c r="C373" s="16" t="s">
        <v>537</v>
      </c>
      <c r="D373" s="16" t="s">
        <v>538</v>
      </c>
      <c r="E373" s="18" t="s">
        <v>495</v>
      </c>
      <c r="F373" s="23" t="s">
        <v>32</v>
      </c>
      <c r="G373" s="34" t="s">
        <v>544</v>
      </c>
      <c r="H373" s="35" t="s">
        <v>34</v>
      </c>
      <c r="I373" s="33" t="s">
        <v>540</v>
      </c>
      <c r="J373" s="20">
        <v>183612</v>
      </c>
    </row>
    <row r="374" spans="1:10" x14ac:dyDescent="0.25">
      <c r="B374" s="50" t="s">
        <v>536</v>
      </c>
      <c r="C374" s="50" t="s">
        <v>537</v>
      </c>
      <c r="D374" s="50" t="s">
        <v>538</v>
      </c>
      <c r="E374" s="90" t="s">
        <v>495</v>
      </c>
      <c r="F374" s="51" t="s">
        <v>32</v>
      </c>
      <c r="G374" s="52" t="s">
        <v>539</v>
      </c>
      <c r="H374" s="32" t="s">
        <v>34</v>
      </c>
      <c r="I374" s="36" t="s">
        <v>540</v>
      </c>
      <c r="J374" s="20">
        <v>192955</v>
      </c>
    </row>
    <row r="375" spans="1:10" ht="29.25" x14ac:dyDescent="0.25">
      <c r="B375" s="23" t="s">
        <v>536</v>
      </c>
      <c r="C375" s="23" t="s">
        <v>537</v>
      </c>
      <c r="D375" s="23" t="s">
        <v>538</v>
      </c>
      <c r="E375" s="89" t="s">
        <v>495</v>
      </c>
      <c r="F375" s="23" t="s">
        <v>32</v>
      </c>
      <c r="G375" s="34" t="s">
        <v>545</v>
      </c>
      <c r="H375" s="53" t="s">
        <v>34</v>
      </c>
      <c r="I375" s="30" t="s">
        <v>540</v>
      </c>
      <c r="J375" s="85">
        <v>222883</v>
      </c>
    </row>
    <row r="376" spans="1:10" x14ac:dyDescent="0.25">
      <c r="B376" s="16">
        <v>13019</v>
      </c>
      <c r="C376" s="17" t="s">
        <v>546</v>
      </c>
      <c r="D376" s="17" t="s">
        <v>547</v>
      </c>
      <c r="E376" s="18" t="s">
        <v>495</v>
      </c>
      <c r="F376" s="19" t="s">
        <v>548</v>
      </c>
      <c r="G376" s="19" t="s">
        <v>549</v>
      </c>
      <c r="H376" s="17" t="s">
        <v>42</v>
      </c>
      <c r="I376" s="17" t="s">
        <v>169</v>
      </c>
      <c r="J376" s="20">
        <v>3500</v>
      </c>
    </row>
    <row r="377" spans="1:10" x14ac:dyDescent="0.25">
      <c r="A377" s="42"/>
      <c r="B377" s="16" t="s">
        <v>28</v>
      </c>
      <c r="C377" s="17" t="s">
        <v>550</v>
      </c>
      <c r="D377" s="17" t="s">
        <v>547</v>
      </c>
      <c r="E377" s="18" t="s">
        <v>495</v>
      </c>
      <c r="F377" s="19" t="s">
        <v>32</v>
      </c>
      <c r="G377" s="19" t="s">
        <v>33</v>
      </c>
      <c r="H377" s="17" t="s">
        <v>34</v>
      </c>
      <c r="I377" s="17" t="s">
        <v>20</v>
      </c>
      <c r="J377" s="20">
        <v>89584</v>
      </c>
    </row>
    <row r="378" spans="1:10" x14ac:dyDescent="0.25">
      <c r="A378" s="42"/>
      <c r="B378" s="16" t="s">
        <v>28</v>
      </c>
      <c r="C378" s="16" t="s">
        <v>550</v>
      </c>
      <c r="D378" s="16" t="s">
        <v>547</v>
      </c>
      <c r="E378" s="18" t="s">
        <v>495</v>
      </c>
      <c r="F378" s="23" t="s">
        <v>32</v>
      </c>
      <c r="G378" s="34" t="s">
        <v>35</v>
      </c>
      <c r="H378" s="35" t="s">
        <v>34</v>
      </c>
      <c r="I378" s="36" t="s">
        <v>20</v>
      </c>
      <c r="J378" s="20">
        <v>59330</v>
      </c>
    </row>
    <row r="379" spans="1:10" x14ac:dyDescent="0.25">
      <c r="B379" s="135" t="s">
        <v>28</v>
      </c>
      <c r="C379" s="16" t="s">
        <v>550</v>
      </c>
      <c r="D379" s="16" t="s">
        <v>547</v>
      </c>
      <c r="E379" s="94" t="s">
        <v>495</v>
      </c>
      <c r="F379" s="53" t="s">
        <v>32</v>
      </c>
      <c r="G379" s="52" t="s">
        <v>36</v>
      </c>
      <c r="H379" s="32" t="s">
        <v>34</v>
      </c>
      <c r="I379" s="36" t="s">
        <v>20</v>
      </c>
      <c r="J379" s="20">
        <v>141257</v>
      </c>
    </row>
    <row r="380" spans="1:10" s="125" customFormat="1" ht="14.25" x14ac:dyDescent="0.2">
      <c r="B380" s="88" t="s">
        <v>28</v>
      </c>
      <c r="C380" s="23" t="s">
        <v>550</v>
      </c>
      <c r="D380" s="23" t="s">
        <v>547</v>
      </c>
      <c r="E380" s="89" t="s">
        <v>495</v>
      </c>
      <c r="F380" s="23" t="s">
        <v>32</v>
      </c>
      <c r="G380" s="23" t="s">
        <v>37</v>
      </c>
      <c r="H380" s="34" t="s">
        <v>34</v>
      </c>
      <c r="I380" s="53" t="s">
        <v>20</v>
      </c>
      <c r="J380" s="85">
        <v>131226</v>
      </c>
    </row>
    <row r="381" spans="1:10" s="125" customFormat="1" ht="14.25" x14ac:dyDescent="0.2">
      <c r="B381" s="16">
        <v>12021</v>
      </c>
      <c r="C381" s="17" t="s">
        <v>550</v>
      </c>
      <c r="D381" s="17" t="s">
        <v>551</v>
      </c>
      <c r="E381" s="18" t="s">
        <v>495</v>
      </c>
      <c r="F381" s="19" t="s">
        <v>552</v>
      </c>
      <c r="G381" s="19" t="s">
        <v>553</v>
      </c>
      <c r="H381" s="17" t="s">
        <v>19</v>
      </c>
      <c r="I381" s="17" t="s">
        <v>43</v>
      </c>
      <c r="J381" s="20">
        <v>123125</v>
      </c>
    </row>
    <row r="382" spans="1:10" s="125" customFormat="1" ht="14.25" x14ac:dyDescent="0.2">
      <c r="B382" s="16" t="s">
        <v>28</v>
      </c>
      <c r="C382" s="17" t="s">
        <v>550</v>
      </c>
      <c r="D382" s="17" t="s">
        <v>551</v>
      </c>
      <c r="E382" s="18" t="s">
        <v>495</v>
      </c>
      <c r="F382" s="19" t="s">
        <v>32</v>
      </c>
      <c r="G382" s="19" t="s">
        <v>33</v>
      </c>
      <c r="H382" s="17" t="s">
        <v>34</v>
      </c>
      <c r="I382" s="17" t="s">
        <v>20</v>
      </c>
      <c r="J382" s="20">
        <v>3624</v>
      </c>
    </row>
    <row r="383" spans="1:10" s="125" customFormat="1" ht="14.25" x14ac:dyDescent="0.2">
      <c r="B383" s="16" t="s">
        <v>28</v>
      </c>
      <c r="C383" s="16" t="s">
        <v>550</v>
      </c>
      <c r="D383" s="16" t="s">
        <v>551</v>
      </c>
      <c r="E383" s="18" t="s">
        <v>495</v>
      </c>
      <c r="F383" s="23" t="s">
        <v>32</v>
      </c>
      <c r="G383" s="34" t="s">
        <v>35</v>
      </c>
      <c r="H383" s="35" t="s">
        <v>34</v>
      </c>
      <c r="I383" s="36" t="s">
        <v>20</v>
      </c>
      <c r="J383" s="20">
        <v>1957</v>
      </c>
    </row>
    <row r="384" spans="1:10" s="125" customFormat="1" ht="14.25" x14ac:dyDescent="0.2">
      <c r="B384" s="135" t="s">
        <v>28</v>
      </c>
      <c r="C384" s="50" t="s">
        <v>550</v>
      </c>
      <c r="D384" s="50" t="s">
        <v>551</v>
      </c>
      <c r="E384" s="90" t="s">
        <v>495</v>
      </c>
      <c r="F384" s="59" t="s">
        <v>32</v>
      </c>
      <c r="G384" s="52" t="s">
        <v>36</v>
      </c>
      <c r="H384" s="32" t="s">
        <v>34</v>
      </c>
      <c r="I384" s="36" t="s">
        <v>20</v>
      </c>
      <c r="J384" s="20">
        <v>5465</v>
      </c>
    </row>
    <row r="385" spans="1:10" s="125" customFormat="1" ht="14.25" x14ac:dyDescent="0.2">
      <c r="B385" s="57" t="s">
        <v>554</v>
      </c>
      <c r="C385" s="50" t="s">
        <v>550</v>
      </c>
      <c r="D385" s="50" t="s">
        <v>551</v>
      </c>
      <c r="E385" s="66" t="s">
        <v>495</v>
      </c>
      <c r="F385" s="58" t="s">
        <v>555</v>
      </c>
      <c r="G385" s="59" t="s">
        <v>553</v>
      </c>
      <c r="H385" s="39" t="s">
        <v>19</v>
      </c>
      <c r="I385" s="32" t="s">
        <v>43</v>
      </c>
      <c r="J385" s="20">
        <v>70067</v>
      </c>
    </row>
    <row r="386" spans="1:10" s="125" customFormat="1" ht="14.25" x14ac:dyDescent="0.2">
      <c r="B386" s="88" t="s">
        <v>28</v>
      </c>
      <c r="C386" s="23" t="s">
        <v>550</v>
      </c>
      <c r="D386" s="23" t="s">
        <v>551</v>
      </c>
      <c r="E386" s="89" t="s">
        <v>495</v>
      </c>
      <c r="F386" s="23" t="s">
        <v>32</v>
      </c>
      <c r="G386" s="23" t="s">
        <v>37</v>
      </c>
      <c r="H386" s="23" t="s">
        <v>34</v>
      </c>
      <c r="I386" s="23" t="s">
        <v>20</v>
      </c>
      <c r="J386" s="85">
        <v>4470</v>
      </c>
    </row>
    <row r="387" spans="1:10" x14ac:dyDescent="0.25">
      <c r="B387" s="24" t="s">
        <v>556</v>
      </c>
      <c r="C387" s="24"/>
      <c r="D387" s="24"/>
      <c r="E387" s="24"/>
      <c r="F387" s="24"/>
      <c r="G387" s="24"/>
      <c r="H387" s="8" t="s">
        <v>3</v>
      </c>
      <c r="I387" s="8"/>
      <c r="J387" s="25">
        <f>SUM(J390:J400)</f>
        <v>1304118</v>
      </c>
    </row>
    <row r="388" spans="1:10" x14ac:dyDescent="0.25">
      <c r="B388" s="24"/>
      <c r="C388" s="24"/>
      <c r="D388" s="24"/>
      <c r="E388" s="24"/>
      <c r="F388" s="24"/>
      <c r="G388" s="24"/>
      <c r="H388" s="8"/>
      <c r="I388" s="8"/>
      <c r="J388" s="26"/>
    </row>
    <row r="389" spans="1:10" ht="29.25" x14ac:dyDescent="0.25">
      <c r="B389" s="13" t="s">
        <v>4</v>
      </c>
      <c r="C389" s="13" t="s">
        <v>5</v>
      </c>
      <c r="D389" s="13" t="s">
        <v>6</v>
      </c>
      <c r="E389" s="13" t="s">
        <v>7</v>
      </c>
      <c r="F389" s="13" t="s">
        <v>8</v>
      </c>
      <c r="G389" s="13" t="s">
        <v>9</v>
      </c>
      <c r="H389" s="13" t="s">
        <v>10</v>
      </c>
      <c r="I389" s="13" t="s">
        <v>11</v>
      </c>
      <c r="J389" s="14" t="s">
        <v>12</v>
      </c>
    </row>
    <row r="390" spans="1:10" x14ac:dyDescent="0.25">
      <c r="B390" s="16">
        <v>12167</v>
      </c>
      <c r="C390" s="17" t="s">
        <v>557</v>
      </c>
      <c r="D390" s="17" t="s">
        <v>558</v>
      </c>
      <c r="E390" s="18" t="s">
        <v>559</v>
      </c>
      <c r="F390" s="19" t="s">
        <v>95</v>
      </c>
      <c r="G390" s="19" t="s">
        <v>560</v>
      </c>
      <c r="H390" s="17" t="s">
        <v>46</v>
      </c>
      <c r="I390" s="17" t="s">
        <v>169</v>
      </c>
      <c r="J390" s="20">
        <v>25000</v>
      </c>
    </row>
    <row r="391" spans="1:10" x14ac:dyDescent="0.25">
      <c r="B391" s="88" t="s">
        <v>93</v>
      </c>
      <c r="C391" s="23" t="s">
        <v>561</v>
      </c>
      <c r="D391" s="23" t="s">
        <v>558</v>
      </c>
      <c r="E391" s="89" t="s">
        <v>559</v>
      </c>
      <c r="F391" s="23" t="s">
        <v>95</v>
      </c>
      <c r="G391" s="23" t="s">
        <v>96</v>
      </c>
      <c r="H391" s="34" t="s">
        <v>46</v>
      </c>
      <c r="I391" s="53" t="s">
        <v>43</v>
      </c>
      <c r="J391" s="85">
        <v>49312</v>
      </c>
    </row>
    <row r="392" spans="1:10" x14ac:dyDescent="0.25">
      <c r="B392" s="106">
        <v>12009</v>
      </c>
      <c r="C392" s="106" t="s">
        <v>562</v>
      </c>
      <c r="D392" s="107" t="s">
        <v>558</v>
      </c>
      <c r="E392" s="108" t="s">
        <v>559</v>
      </c>
      <c r="F392" s="30" t="s">
        <v>563</v>
      </c>
      <c r="G392" s="31" t="s">
        <v>564</v>
      </c>
      <c r="H392" s="84" t="s">
        <v>42</v>
      </c>
      <c r="I392" s="30" t="s">
        <v>43</v>
      </c>
      <c r="J392" s="85">
        <v>1500</v>
      </c>
    </row>
    <row r="393" spans="1:10" ht="16.5" x14ac:dyDescent="0.3">
      <c r="A393" s="118"/>
      <c r="B393" s="88" t="s">
        <v>565</v>
      </c>
      <c r="C393" s="23" t="s">
        <v>566</v>
      </c>
      <c r="D393" s="23" t="s">
        <v>558</v>
      </c>
      <c r="E393" s="89" t="s">
        <v>559</v>
      </c>
      <c r="F393" s="23" t="s">
        <v>425</v>
      </c>
      <c r="G393" s="23" t="s">
        <v>567</v>
      </c>
      <c r="H393" s="23" t="s">
        <v>19</v>
      </c>
      <c r="I393" s="23" t="s">
        <v>43</v>
      </c>
      <c r="J393" s="85">
        <v>6576</v>
      </c>
    </row>
    <row r="394" spans="1:10" x14ac:dyDescent="0.25">
      <c r="B394" s="88" t="s">
        <v>568</v>
      </c>
      <c r="C394" s="23" t="s">
        <v>566</v>
      </c>
      <c r="D394" s="23" t="s">
        <v>558</v>
      </c>
      <c r="E394" s="89" t="s">
        <v>559</v>
      </c>
      <c r="F394" s="23" t="s">
        <v>95</v>
      </c>
      <c r="G394" s="23" t="s">
        <v>569</v>
      </c>
      <c r="H394" s="34" t="s">
        <v>46</v>
      </c>
      <c r="I394" s="53" t="s">
        <v>169</v>
      </c>
      <c r="J394" s="85">
        <v>100000</v>
      </c>
    </row>
    <row r="395" spans="1:10" x14ac:dyDescent="0.25">
      <c r="B395" s="88" t="s">
        <v>565</v>
      </c>
      <c r="C395" s="23" t="s">
        <v>570</v>
      </c>
      <c r="D395" s="23" t="s">
        <v>558</v>
      </c>
      <c r="E395" s="89" t="s">
        <v>559</v>
      </c>
      <c r="F395" s="23" t="s">
        <v>425</v>
      </c>
      <c r="G395" s="23" t="s">
        <v>567</v>
      </c>
      <c r="H395" s="23" t="s">
        <v>19</v>
      </c>
      <c r="I395" s="23" t="s">
        <v>43</v>
      </c>
      <c r="J395" s="85">
        <v>19728</v>
      </c>
    </row>
    <row r="396" spans="1:10" ht="29.25" x14ac:dyDescent="0.25">
      <c r="B396" s="16">
        <v>11032</v>
      </c>
      <c r="C396" s="17" t="s">
        <v>571</v>
      </c>
      <c r="D396" s="17" t="s">
        <v>558</v>
      </c>
      <c r="E396" s="18" t="s">
        <v>559</v>
      </c>
      <c r="F396" s="19" t="s">
        <v>17</v>
      </c>
      <c r="G396" s="19" t="s">
        <v>572</v>
      </c>
      <c r="H396" s="17" t="s">
        <v>19</v>
      </c>
      <c r="I396" s="17" t="s">
        <v>43</v>
      </c>
      <c r="J396" s="20">
        <v>213180</v>
      </c>
    </row>
    <row r="397" spans="1:10" x14ac:dyDescent="0.25">
      <c r="B397" s="23">
        <v>11049</v>
      </c>
      <c r="C397" s="23" t="s">
        <v>573</v>
      </c>
      <c r="D397" s="23" t="s">
        <v>558</v>
      </c>
      <c r="E397" s="89" t="s">
        <v>559</v>
      </c>
      <c r="F397" s="23" t="s">
        <v>425</v>
      </c>
      <c r="G397" s="34" t="s">
        <v>574</v>
      </c>
      <c r="H397" s="53" t="s">
        <v>19</v>
      </c>
      <c r="I397" s="30" t="s">
        <v>43</v>
      </c>
      <c r="J397" s="85">
        <v>400000</v>
      </c>
    </row>
    <row r="398" spans="1:10" x14ac:dyDescent="0.25">
      <c r="B398" s="23">
        <v>13118</v>
      </c>
      <c r="C398" s="23" t="s">
        <v>575</v>
      </c>
      <c r="D398" s="23" t="s">
        <v>558</v>
      </c>
      <c r="E398" s="89" t="s">
        <v>559</v>
      </c>
      <c r="F398" s="23" t="s">
        <v>576</v>
      </c>
      <c r="G398" s="34" t="s">
        <v>577</v>
      </c>
      <c r="H398" s="53" t="s">
        <v>42</v>
      </c>
      <c r="I398" s="30" t="s">
        <v>43</v>
      </c>
      <c r="J398" s="85">
        <v>400</v>
      </c>
    </row>
    <row r="399" spans="1:10" s="37" customFormat="1" ht="28.5" x14ac:dyDescent="0.2">
      <c r="B399" s="23">
        <v>13125</v>
      </c>
      <c r="C399" s="23" t="s">
        <v>578</v>
      </c>
      <c r="D399" s="23" t="s">
        <v>558</v>
      </c>
      <c r="E399" s="89" t="s">
        <v>559</v>
      </c>
      <c r="F399" s="23" t="s">
        <v>44</v>
      </c>
      <c r="G399" s="34" t="s">
        <v>579</v>
      </c>
      <c r="H399" s="53" t="s">
        <v>46</v>
      </c>
      <c r="I399" s="30" t="s">
        <v>43</v>
      </c>
      <c r="J399" s="85">
        <v>88422</v>
      </c>
    </row>
    <row r="400" spans="1:10" s="37" customFormat="1" ht="14.25" customHeight="1" x14ac:dyDescent="0.2">
      <c r="B400" s="88">
        <v>11049</v>
      </c>
      <c r="C400" s="23" t="s">
        <v>573</v>
      </c>
      <c r="D400" s="23" t="s">
        <v>558</v>
      </c>
      <c r="E400" s="89" t="s">
        <v>559</v>
      </c>
      <c r="F400" s="23" t="s">
        <v>425</v>
      </c>
      <c r="G400" s="23" t="s">
        <v>574</v>
      </c>
      <c r="H400" s="34" t="s">
        <v>19</v>
      </c>
      <c r="I400" s="53" t="s">
        <v>43</v>
      </c>
      <c r="J400" s="85">
        <v>400000</v>
      </c>
    </row>
    <row r="422" spans="1:13" s="37" customFormat="1" x14ac:dyDescent="0.25">
      <c r="A422" s="42"/>
      <c r="F422" s="125"/>
      <c r="G422" s="125"/>
      <c r="K422"/>
      <c r="L422"/>
      <c r="M422"/>
    </row>
    <row r="423" spans="1:13" s="37" customFormat="1" x14ac:dyDescent="0.25">
      <c r="A423" s="42"/>
      <c r="F423" s="125"/>
      <c r="G423" s="125"/>
      <c r="K423"/>
      <c r="L423"/>
      <c r="M423"/>
    </row>
    <row r="424" spans="1:13" s="37" customFormat="1" x14ac:dyDescent="0.25">
      <c r="A424" s="42"/>
      <c r="F424" s="125"/>
      <c r="G424" s="125"/>
      <c r="K424"/>
      <c r="L424"/>
      <c r="M424"/>
    </row>
    <row r="425" spans="1:13" s="37" customFormat="1" x14ac:dyDescent="0.25">
      <c r="A425" s="42"/>
      <c r="F425" s="125"/>
      <c r="G425" s="125"/>
      <c r="K425"/>
      <c r="L425"/>
      <c r="M425"/>
    </row>
    <row r="426" spans="1:13" s="37" customFormat="1" x14ac:dyDescent="0.25">
      <c r="A426" s="42"/>
      <c r="F426" s="125"/>
      <c r="G426" s="125"/>
      <c r="K426"/>
      <c r="L426"/>
      <c r="M426"/>
    </row>
    <row r="427" spans="1:13" s="37" customFormat="1" x14ac:dyDescent="0.25">
      <c r="A427" s="42"/>
      <c r="F427" s="125"/>
      <c r="G427" s="125"/>
      <c r="K427"/>
      <c r="L427"/>
      <c r="M427"/>
    </row>
    <row r="428" spans="1:13" s="37" customFormat="1" x14ac:dyDescent="0.25">
      <c r="A428" s="42"/>
      <c r="F428" s="125"/>
      <c r="G428" s="125"/>
      <c r="K428"/>
      <c r="L428"/>
      <c r="M428"/>
    </row>
    <row r="429" spans="1:13" s="37" customFormat="1" x14ac:dyDescent="0.25">
      <c r="A429" s="42"/>
      <c r="F429" s="125"/>
      <c r="G429" s="125"/>
      <c r="K429"/>
      <c r="L429"/>
      <c r="M429"/>
    </row>
    <row r="430" spans="1:13" s="37" customFormat="1" x14ac:dyDescent="0.25">
      <c r="A430" s="42"/>
      <c r="F430" s="125"/>
      <c r="G430" s="125"/>
      <c r="K430"/>
      <c r="L430"/>
      <c r="M430"/>
    </row>
    <row r="431" spans="1:13" s="37" customFormat="1" x14ac:dyDescent="0.25">
      <c r="A431" s="42"/>
      <c r="F431" s="125"/>
      <c r="G431" s="125"/>
      <c r="K431"/>
      <c r="L431"/>
      <c r="M431"/>
    </row>
    <row r="432" spans="1:13" s="37" customFormat="1" x14ac:dyDescent="0.25">
      <c r="A432" s="42"/>
      <c r="F432" s="125"/>
      <c r="G432" s="125"/>
      <c r="K432"/>
      <c r="L432"/>
      <c r="M432"/>
    </row>
    <row r="433" spans="1:13" s="37" customFormat="1" x14ac:dyDescent="0.25">
      <c r="A433" s="42"/>
      <c r="F433" s="125"/>
      <c r="G433" s="125"/>
      <c r="K433"/>
      <c r="L433"/>
      <c r="M433"/>
    </row>
    <row r="434" spans="1:13" s="37" customFormat="1" x14ac:dyDescent="0.25">
      <c r="A434" s="42"/>
      <c r="F434" s="125"/>
      <c r="G434" s="125"/>
      <c r="K434"/>
      <c r="L434"/>
      <c r="M434"/>
    </row>
    <row r="435" spans="1:13" s="37" customFormat="1" x14ac:dyDescent="0.25">
      <c r="A435" s="42"/>
      <c r="F435" s="125"/>
      <c r="G435" s="125"/>
      <c r="K435"/>
      <c r="L435"/>
      <c r="M435"/>
    </row>
    <row r="436" spans="1:13" s="37" customFormat="1" x14ac:dyDescent="0.25">
      <c r="A436" s="42"/>
      <c r="F436" s="125"/>
      <c r="G436" s="125"/>
      <c r="K436"/>
      <c r="L436"/>
      <c r="M436"/>
    </row>
    <row r="437" spans="1:13" s="37" customFormat="1" x14ac:dyDescent="0.25">
      <c r="A437" s="42"/>
      <c r="F437" s="125"/>
      <c r="G437" s="125"/>
      <c r="K437"/>
      <c r="L437"/>
      <c r="M437"/>
    </row>
    <row r="438" spans="1:13" s="37" customFormat="1" x14ac:dyDescent="0.25">
      <c r="A438" s="42"/>
      <c r="F438" s="125"/>
      <c r="G438" s="125"/>
      <c r="K438"/>
      <c r="L438"/>
      <c r="M438"/>
    </row>
    <row r="439" spans="1:13" s="37" customFormat="1" x14ac:dyDescent="0.25">
      <c r="A439" s="42"/>
      <c r="F439" s="125"/>
      <c r="G439" s="125"/>
      <c r="K439"/>
      <c r="L439"/>
      <c r="M439"/>
    </row>
    <row r="440" spans="1:13" s="37" customFormat="1" x14ac:dyDescent="0.25">
      <c r="A440" s="42"/>
      <c r="F440" s="125"/>
      <c r="G440" s="125"/>
      <c r="K440"/>
      <c r="L440"/>
      <c r="M440"/>
    </row>
    <row r="441" spans="1:13" s="37" customFormat="1" x14ac:dyDescent="0.25">
      <c r="A441" s="42"/>
      <c r="F441" s="125"/>
      <c r="G441" s="125"/>
      <c r="K441"/>
      <c r="L441"/>
      <c r="M441"/>
    </row>
    <row r="451" spans="1:13" s="21" customFormat="1" x14ac:dyDescent="0.25">
      <c r="B451" s="37"/>
      <c r="C451" s="37"/>
      <c r="D451" s="37"/>
      <c r="E451" s="37"/>
      <c r="F451" s="125"/>
      <c r="G451" s="125"/>
      <c r="H451" s="37"/>
      <c r="I451" s="37"/>
      <c r="J451" s="37"/>
    </row>
    <row r="452" spans="1:13" s="21" customFormat="1" x14ac:dyDescent="0.25">
      <c r="B452" s="37"/>
      <c r="C452" s="37"/>
      <c r="D452" s="37"/>
      <c r="E452" s="37"/>
      <c r="F452" s="125"/>
      <c r="G452" s="125"/>
      <c r="H452" s="37"/>
      <c r="I452" s="37"/>
      <c r="J452" s="37"/>
    </row>
    <row r="453" spans="1:13" s="21" customFormat="1" x14ac:dyDescent="0.25">
      <c r="B453" s="37"/>
      <c r="C453" s="37"/>
      <c r="D453" s="37"/>
      <c r="E453" s="37"/>
      <c r="F453" s="125"/>
      <c r="G453" s="125"/>
      <c r="H453" s="37"/>
      <c r="I453" s="37"/>
      <c r="J453" s="37"/>
    </row>
    <row r="454" spans="1:13" s="21" customFormat="1" x14ac:dyDescent="0.25">
      <c r="B454" s="37"/>
      <c r="C454" s="37"/>
      <c r="D454" s="37"/>
      <c r="E454" s="37"/>
      <c r="F454" s="125"/>
      <c r="G454" s="125"/>
      <c r="H454" s="37"/>
      <c r="I454" s="37"/>
      <c r="J454" s="37"/>
    </row>
    <row r="455" spans="1:13" s="21" customFormat="1" x14ac:dyDescent="0.25">
      <c r="B455" s="37"/>
      <c r="C455" s="37"/>
      <c r="D455" s="37"/>
      <c r="E455" s="37"/>
      <c r="F455" s="125"/>
      <c r="G455" s="125"/>
      <c r="H455" s="37"/>
      <c r="I455" s="37"/>
      <c r="J455" s="37"/>
    </row>
    <row r="456" spans="1:13" s="21" customFormat="1" x14ac:dyDescent="0.25">
      <c r="B456" s="37"/>
      <c r="C456" s="37"/>
      <c r="D456" s="37"/>
      <c r="E456" s="37"/>
      <c r="F456" s="125"/>
      <c r="G456" s="125"/>
      <c r="H456" s="37"/>
      <c r="I456" s="37"/>
      <c r="J456" s="37"/>
    </row>
    <row r="457" spans="1:13" s="21" customFormat="1" x14ac:dyDescent="0.25">
      <c r="B457" s="37"/>
      <c r="C457" s="37"/>
      <c r="D457" s="37"/>
      <c r="E457" s="37"/>
      <c r="F457" s="125"/>
      <c r="G457" s="125"/>
      <c r="H457" s="37"/>
      <c r="I457" s="37"/>
      <c r="J457" s="37"/>
    </row>
    <row r="458" spans="1:13" s="21" customFormat="1" x14ac:dyDescent="0.25">
      <c r="B458" s="37"/>
      <c r="C458" s="37"/>
      <c r="D458" s="37"/>
      <c r="E458" s="37"/>
      <c r="F458" s="125"/>
      <c r="G458" s="125"/>
      <c r="H458" s="37"/>
      <c r="I458" s="37"/>
      <c r="J458" s="37"/>
    </row>
    <row r="459" spans="1:13" s="21" customFormat="1" x14ac:dyDescent="0.25">
      <c r="B459" s="37"/>
      <c r="C459" s="37"/>
      <c r="D459" s="37"/>
      <c r="E459" s="37"/>
      <c r="F459" s="125"/>
      <c r="G459" s="125"/>
      <c r="H459" s="37"/>
      <c r="I459" s="37"/>
      <c r="J459" s="37"/>
    </row>
    <row r="460" spans="1:13" s="21" customFormat="1" x14ac:dyDescent="0.25">
      <c r="B460" s="37"/>
      <c r="C460" s="37"/>
      <c r="D460" s="37"/>
      <c r="E460" s="37"/>
      <c r="F460" s="125"/>
      <c r="G460" s="125"/>
      <c r="H460" s="37"/>
      <c r="I460" s="37"/>
      <c r="J460" s="37"/>
    </row>
    <row r="464" spans="1:13" s="37" customFormat="1" x14ac:dyDescent="0.25">
      <c r="A464" s="21"/>
      <c r="F464" s="125"/>
      <c r="G464" s="125"/>
      <c r="K464"/>
      <c r="L464"/>
      <c r="M464"/>
    </row>
    <row r="465" spans="1:13" s="37" customFormat="1" ht="16.5" x14ac:dyDescent="0.3">
      <c r="A465" s="61"/>
      <c r="F465" s="125"/>
      <c r="G465" s="125"/>
      <c r="K465"/>
      <c r="L465"/>
      <c r="M465"/>
    </row>
    <row r="466" spans="1:13" s="37" customFormat="1" ht="16.5" x14ac:dyDescent="0.3">
      <c r="A466" s="61"/>
      <c r="F466" s="125"/>
      <c r="G466" s="125"/>
      <c r="K466"/>
      <c r="L466"/>
      <c r="M466"/>
    </row>
    <row r="467" spans="1:13" s="37" customFormat="1" ht="16.5" x14ac:dyDescent="0.3">
      <c r="A467" s="61"/>
      <c r="F467" s="125"/>
      <c r="G467" s="125"/>
      <c r="K467"/>
      <c r="L467"/>
      <c r="M467"/>
    </row>
  </sheetData>
  <mergeCells count="42">
    <mergeCell ref="B387:G388"/>
    <mergeCell ref="H387:I388"/>
    <mergeCell ref="J387:J388"/>
    <mergeCell ref="B331:G332"/>
    <mergeCell ref="H331:I332"/>
    <mergeCell ref="J331:J332"/>
    <mergeCell ref="B274:G275"/>
    <mergeCell ref="H274:I275"/>
    <mergeCell ref="J274:J275"/>
    <mergeCell ref="B282:G283"/>
    <mergeCell ref="H282:I283"/>
    <mergeCell ref="J282:J283"/>
    <mergeCell ref="B264:G265"/>
    <mergeCell ref="H264:I265"/>
    <mergeCell ref="J264:J265"/>
    <mergeCell ref="B268:G269"/>
    <mergeCell ref="H268:I269"/>
    <mergeCell ref="J268:J269"/>
    <mergeCell ref="B160:G161"/>
    <mergeCell ref="H160:I161"/>
    <mergeCell ref="J160:J161"/>
    <mergeCell ref="B184:G185"/>
    <mergeCell ref="H184:I185"/>
    <mergeCell ref="J184:J185"/>
    <mergeCell ref="B36:G37"/>
    <mergeCell ref="H36:I37"/>
    <mergeCell ref="J36:J37"/>
    <mergeCell ref="B109:G110"/>
    <mergeCell ref="H109:I110"/>
    <mergeCell ref="J109:J110"/>
    <mergeCell ref="B9:G10"/>
    <mergeCell ref="H9:I10"/>
    <mergeCell ref="J9:J10"/>
    <mergeCell ref="B22:G23"/>
    <mergeCell ref="H22:I23"/>
    <mergeCell ref="J22:J23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2013-08-08T16:20:13Z</dcterms:created>
  <dcterms:modified xsi:type="dcterms:W3CDTF">2013-08-08T16:21:02Z</dcterms:modified>
</cp:coreProperties>
</file>