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28800" windowHeight="11835"/>
  </bookViews>
  <sheets>
    <sheet name="Unit Activity" sheetId="1" r:id="rId1"/>
  </sheets>
  <externalReferences>
    <externalReference r:id="rId2"/>
    <externalReference r:id="rId3"/>
    <externalReference r:id="rId4"/>
  </externalReferences>
  <definedNames>
    <definedName name="Agency">'[2]Dropdown Lists'!$D$4:$D$293</definedName>
    <definedName name="AgencyType">'[2]Dropdown Lists'!$E$4:$E$10</definedName>
    <definedName name="COIForm">'[3]Dropdown Lists'!$G$4:$G$6</definedName>
    <definedName name="COITraining">'[3]Dropdown Lists'!$H$4:$H$6</definedName>
    <definedName name="College">'[2]Dropdown Lists'!$C$4:$C$19</definedName>
    <definedName name="Dept">'[2]Dropdown Lists'!$B$4:$B$95</definedName>
    <definedName name="PI">'[2]Dropdown Lists'!$A$4:$A$240</definedName>
    <definedName name="RadioBio">'[3]Dropdown Lists'!$K$4:$K$6</definedName>
    <definedName name="RCRTraining">'[3]Dropdown Lists'!$I$4:$I$6</definedName>
    <definedName name="Use">'[2]Dropdown Lists'!$F$4:$F$10</definedName>
    <definedName name="YesNo">'[3]Dropdown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L46" i="1" s="1"/>
  <c r="K6" i="1"/>
  <c r="K46" i="1" s="1"/>
  <c r="J6" i="1"/>
  <c r="J46" i="1" s="1"/>
  <c r="I6" i="1"/>
  <c r="I46" i="1" s="1"/>
  <c r="H6" i="1"/>
  <c r="H46" i="1" s="1"/>
  <c r="G6" i="1"/>
  <c r="G46" i="1" s="1"/>
  <c r="F6" i="1"/>
  <c r="F46" i="1" s="1"/>
  <c r="E6" i="1"/>
  <c r="E46" i="1" s="1"/>
  <c r="D6" i="1"/>
  <c r="D46" i="1" s="1"/>
  <c r="C6" i="1"/>
  <c r="C46" i="1" s="1"/>
</calcChain>
</file>

<file path=xl/sharedStrings.xml><?xml version="1.0" encoding="utf-8"?>
<sst xmlns="http://schemas.openxmlformats.org/spreadsheetml/2006/main" count="63" uniqueCount="56">
  <si>
    <t>Missouri State University
FY 17 Grant/Contract Activity by Unit</t>
  </si>
  <si>
    <t>Credit Share*</t>
  </si>
  <si>
    <t>Actual**</t>
  </si>
  <si>
    <t>Unit</t>
  </si>
  <si>
    <t># Applying</t>
  </si>
  <si>
    <t># Awarded</t>
  </si>
  <si>
    <t>Grants / Contracts</t>
  </si>
  <si>
    <t>Award</t>
  </si>
  <si>
    <t>Staff</t>
  </si>
  <si>
    <t>Faculty</t>
  </si>
  <si>
    <t>Submit</t>
  </si>
  <si>
    <t>Awards</t>
  </si>
  <si>
    <t>$</t>
  </si>
  <si>
    <t>Administrative Services</t>
  </si>
  <si>
    <t>College of Agriculture</t>
  </si>
  <si>
    <t>Center for Grapevine Biotechnology</t>
  </si>
  <si>
    <t>Mid-America Viticulture &amp; Enology Center</t>
  </si>
  <si>
    <t>College of Arts &amp; Letters</t>
  </si>
  <si>
    <t>Center for Dispute Resolution</t>
  </si>
  <si>
    <t>Center for Writing in College, Career, &amp; Community</t>
  </si>
  <si>
    <t>College of Business</t>
  </si>
  <si>
    <t>Center for Project Innovation &amp; Management</t>
  </si>
  <si>
    <t>College of Education</t>
  </si>
  <si>
    <t>Agency for Teaching, Leading and Learning</t>
  </si>
  <si>
    <t>Institute for Play Therapy</t>
  </si>
  <si>
    <t>Institute for School Improvement</t>
  </si>
  <si>
    <t>College of Health &amp; Human Services</t>
  </si>
  <si>
    <t>Center for Research &amp; Service</t>
  </si>
  <si>
    <t>College of Humanities &amp; Public Affairs</t>
  </si>
  <si>
    <t>Center for Archaeological Research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</si>
  <si>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</si>
  <si>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</si>
  <si>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</si>
  <si>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</si>
  <si>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Bull Shoals Field Station</t>
  </si>
  <si>
    <t>Center for Resource Planning &amp; Management</t>
  </si>
  <si>
    <t>Ozark Environmental Water Research Institute</t>
  </si>
  <si>
    <t>Diversity &amp; Inclusion</t>
  </si>
  <si>
    <t>Graduate College</t>
  </si>
  <si>
    <t>Information Services</t>
  </si>
  <si>
    <t>Library</t>
  </si>
  <si>
    <t>President</t>
  </si>
  <si>
    <t>Provost</t>
  </si>
  <si>
    <t>Ozarks Public Health Institute</t>
  </si>
  <si>
    <t>Southwest Missouri Area Health Education Center</t>
  </si>
  <si>
    <t>Research &amp; Economic Development</t>
  </si>
  <si>
    <t>Center for Applied Science &amp; Engineering</t>
  </si>
  <si>
    <t>Center for Biomedical &amp; Life Sciences</t>
  </si>
  <si>
    <t>International Leadership &amp; Training Center</t>
  </si>
  <si>
    <t>Jordan Valley Innovation Center</t>
  </si>
  <si>
    <t>Small Business Development &amp; Technology Center</t>
  </si>
  <si>
    <t>Student Affairs</t>
  </si>
  <si>
    <t>West Plains</t>
  </si>
  <si>
    <t>TOTAL</t>
  </si>
  <si>
    <r>
      <rPr>
        <b/>
        <sz val="11"/>
        <color theme="1"/>
        <rFont val="Calibri"/>
        <family val="2"/>
        <scheme val="minor"/>
      </rPr>
      <t>* Credit Share -</t>
    </r>
    <r>
      <rPr>
        <sz val="11"/>
        <color theme="1"/>
        <rFont val="Calibri"/>
        <family val="2"/>
        <scheme val="minor"/>
      </rPr>
      <t xml:space="preserve"> divides the proposals/awards between the PI's, therefore proposals/awards may be reflected in the totals more than once.</t>
    </r>
  </si>
  <si>
    <r>
      <rPr>
        <b/>
        <sz val="11"/>
        <color theme="1"/>
        <rFont val="Calibri"/>
        <family val="2"/>
        <scheme val="minor"/>
      </rPr>
      <t xml:space="preserve">** Actual </t>
    </r>
    <r>
      <rPr>
        <sz val="11"/>
        <color theme="1"/>
        <rFont val="Calibri"/>
        <family val="2"/>
        <scheme val="minor"/>
      </rPr>
      <t>- proposals/awards will only be shown in the originating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</si>
</sst>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5E0009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42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2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7" fontId="0" fillId="0" borderId="6" xfId="0" applyNumberForma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2" fontId="0" fillId="0" borderId="9" xfId="0" applyNumberFormat="1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42" fontId="0" fillId="0" borderId="9" xfId="0" applyNumberFormat="1" applyBorder="1" applyAlignment="1">
      <alignment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0" fillId="3" borderId="6" xfId="0" applyNumberFormat="1" applyFill="1" applyBorder="1" applyAlignment="1">
      <alignment horizontal="center" vertical="center"/>
    </xf>
    <xf numFmtId="37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37" fontId="0" fillId="3" borderId="6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2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Temp\F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 by Month"/>
      <sheetName val="S by Dept"/>
      <sheetName val="Credit Share S"/>
      <sheetName val="A by Month"/>
      <sheetName val="A by Dept"/>
      <sheetName val="Credit Share A"/>
      <sheetName val="Unit Activity"/>
      <sheetName val="Condensed Unit Activity"/>
      <sheetName val="Major Unit Activity"/>
      <sheetName val="Month by Month"/>
      <sheetName val="Jul"/>
      <sheetName val="Aug"/>
      <sheetName val="Sept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Tables"/>
      <sheetName val="Use"/>
      <sheetName val="Source"/>
      <sheetName val="Specialist Split"/>
      <sheetName val="FY 2017 - Q B Accts"/>
    </sheetNames>
    <sheetDataSet>
      <sheetData sheetId="0"/>
      <sheetData sheetId="1">
        <row r="3">
          <cell r="J3">
            <v>1</v>
          </cell>
        </row>
        <row r="8">
          <cell r="J8">
            <v>16</v>
          </cell>
        </row>
        <row r="27">
          <cell r="J27">
            <v>3</v>
          </cell>
        </row>
        <row r="33">
          <cell r="J33">
            <v>5</v>
          </cell>
        </row>
        <row r="42">
          <cell r="J42">
            <v>5</v>
          </cell>
        </row>
        <row r="50">
          <cell r="J50">
            <v>5</v>
          </cell>
        </row>
        <row r="58">
          <cell r="J58">
            <v>16</v>
          </cell>
        </row>
        <row r="78">
          <cell r="J78">
            <v>5</v>
          </cell>
        </row>
        <row r="86">
          <cell r="J86">
            <v>1</v>
          </cell>
        </row>
        <row r="91">
          <cell r="J91">
            <v>24</v>
          </cell>
        </row>
        <row r="118">
          <cell r="J118">
            <v>9</v>
          </cell>
        </row>
        <row r="130">
          <cell r="J130">
            <v>2</v>
          </cell>
        </row>
        <row r="135">
          <cell r="J135">
            <v>0</v>
          </cell>
        </row>
        <row r="140">
          <cell r="J140">
            <v>37</v>
          </cell>
        </row>
        <row r="180">
          <cell r="J180">
            <v>1</v>
          </cell>
        </row>
        <row r="185">
          <cell r="J185">
            <v>7</v>
          </cell>
        </row>
        <row r="195">
          <cell r="J195">
            <v>7</v>
          </cell>
        </row>
        <row r="205">
          <cell r="J205">
            <v>1</v>
          </cell>
        </row>
        <row r="209">
          <cell r="J209">
            <v>0</v>
          </cell>
        </row>
        <row r="213">
          <cell r="J213">
            <v>0</v>
          </cell>
        </row>
        <row r="218">
          <cell r="J218">
            <v>85</v>
          </cell>
        </row>
        <row r="306">
          <cell r="J306">
            <v>4</v>
          </cell>
        </row>
        <row r="313">
          <cell r="J313">
            <v>16</v>
          </cell>
        </row>
        <row r="332">
          <cell r="J332">
            <v>9</v>
          </cell>
        </row>
        <row r="344">
          <cell r="J344">
            <v>0</v>
          </cell>
        </row>
        <row r="348">
          <cell r="J348">
            <v>0</v>
          </cell>
        </row>
        <row r="352">
          <cell r="J352">
            <v>1</v>
          </cell>
        </row>
        <row r="356">
          <cell r="J356">
            <v>4</v>
          </cell>
        </row>
        <row r="363">
          <cell r="J363">
            <v>2</v>
          </cell>
        </row>
        <row r="369">
          <cell r="J369">
            <v>8</v>
          </cell>
        </row>
        <row r="380">
          <cell r="J380">
            <v>11</v>
          </cell>
        </row>
        <row r="394">
          <cell r="J394">
            <v>8</v>
          </cell>
        </row>
        <row r="406">
          <cell r="J406">
            <v>21</v>
          </cell>
        </row>
        <row r="430">
          <cell r="J430">
            <v>7</v>
          </cell>
        </row>
        <row r="440">
          <cell r="J440">
            <v>23</v>
          </cell>
        </row>
        <row r="466">
          <cell r="J466">
            <v>5</v>
          </cell>
        </row>
        <row r="474">
          <cell r="J474">
            <v>9</v>
          </cell>
        </row>
        <row r="486">
          <cell r="J486">
            <v>9</v>
          </cell>
        </row>
        <row r="498">
          <cell r="J498">
            <v>3</v>
          </cell>
        </row>
        <row r="504">
          <cell r="J504">
            <v>13</v>
          </cell>
        </row>
      </sheetData>
      <sheetData sheetId="2">
        <row r="3">
          <cell r="J3">
            <v>1</v>
          </cell>
          <cell r="N3">
            <v>1</v>
          </cell>
          <cell r="O3">
            <v>0</v>
          </cell>
        </row>
        <row r="8">
          <cell r="J8">
            <v>22</v>
          </cell>
          <cell r="N8">
            <v>2</v>
          </cell>
          <cell r="O8">
            <v>8</v>
          </cell>
        </row>
        <row r="33">
          <cell r="J33">
            <v>3</v>
          </cell>
          <cell r="N33">
            <v>0</v>
          </cell>
          <cell r="O33">
            <v>1</v>
          </cell>
        </row>
        <row r="39">
          <cell r="J39">
            <v>5</v>
          </cell>
          <cell r="N39">
            <v>1</v>
          </cell>
          <cell r="O39">
            <v>1</v>
          </cell>
        </row>
        <row r="48">
          <cell r="J48">
            <v>7</v>
          </cell>
          <cell r="N48">
            <v>1</v>
          </cell>
          <cell r="O48">
            <v>4</v>
          </cell>
        </row>
        <row r="58">
          <cell r="J58">
            <v>5</v>
          </cell>
          <cell r="N58">
            <v>0</v>
          </cell>
          <cell r="O58">
            <v>1</v>
          </cell>
        </row>
        <row r="66">
          <cell r="J66">
            <v>29</v>
          </cell>
          <cell r="N66">
            <v>3</v>
          </cell>
          <cell r="O66">
            <v>2</v>
          </cell>
        </row>
        <row r="99">
          <cell r="J99">
            <v>5</v>
          </cell>
          <cell r="N99">
            <v>0</v>
          </cell>
          <cell r="O99">
            <v>1</v>
          </cell>
        </row>
        <row r="107">
          <cell r="J107">
            <v>1</v>
          </cell>
          <cell r="N107">
            <v>0</v>
          </cell>
          <cell r="O107">
            <v>1</v>
          </cell>
        </row>
        <row r="112">
          <cell r="J112">
            <v>31</v>
          </cell>
          <cell r="N112">
            <v>4</v>
          </cell>
          <cell r="O112">
            <v>13</v>
          </cell>
        </row>
        <row r="146">
          <cell r="J146">
            <v>10</v>
          </cell>
          <cell r="N146">
            <v>3</v>
          </cell>
          <cell r="O146">
            <v>1</v>
          </cell>
        </row>
        <row r="159">
          <cell r="J159">
            <v>2</v>
          </cell>
          <cell r="N159">
            <v>1</v>
          </cell>
          <cell r="O159">
            <v>0</v>
          </cell>
        </row>
        <row r="164">
          <cell r="J164">
            <v>0</v>
          </cell>
          <cell r="N164">
            <v>0</v>
          </cell>
          <cell r="O164">
            <v>0</v>
          </cell>
        </row>
        <row r="169">
          <cell r="J169">
            <v>49</v>
          </cell>
          <cell r="N169">
            <v>7</v>
          </cell>
          <cell r="O169">
            <v>17</v>
          </cell>
        </row>
        <row r="221">
          <cell r="J221">
            <v>1</v>
          </cell>
          <cell r="N221">
            <v>0</v>
          </cell>
          <cell r="O221">
            <v>1</v>
          </cell>
        </row>
        <row r="226">
          <cell r="J226">
            <v>11</v>
          </cell>
          <cell r="N226">
            <v>1</v>
          </cell>
          <cell r="O226">
            <v>8</v>
          </cell>
        </row>
        <row r="240">
          <cell r="J240">
            <v>9</v>
          </cell>
          <cell r="N240">
            <v>2</v>
          </cell>
          <cell r="O240">
            <v>1</v>
          </cell>
        </row>
        <row r="252">
          <cell r="J252">
            <v>2</v>
          </cell>
          <cell r="N252">
            <v>1</v>
          </cell>
          <cell r="O252">
            <v>1</v>
          </cell>
        </row>
        <row r="257">
          <cell r="J257">
            <v>0</v>
          </cell>
          <cell r="N257">
            <v>0</v>
          </cell>
          <cell r="O257">
            <v>0</v>
          </cell>
        </row>
        <row r="261">
          <cell r="J261">
            <v>0</v>
          </cell>
          <cell r="N261">
            <v>0</v>
          </cell>
          <cell r="O261">
            <v>0</v>
          </cell>
        </row>
        <row r="266">
          <cell r="J266">
            <v>118</v>
          </cell>
          <cell r="N266">
            <v>2</v>
          </cell>
          <cell r="O266">
            <v>44</v>
          </cell>
        </row>
        <row r="387">
          <cell r="J387">
            <v>4</v>
          </cell>
          <cell r="N387">
            <v>0</v>
          </cell>
          <cell r="O387">
            <v>1</v>
          </cell>
        </row>
        <row r="394">
          <cell r="J394">
            <v>25</v>
          </cell>
          <cell r="N394">
            <v>5</v>
          </cell>
          <cell r="O394">
            <v>0</v>
          </cell>
        </row>
        <row r="422">
          <cell r="J422">
            <v>15</v>
          </cell>
          <cell r="N422">
            <v>1</v>
          </cell>
          <cell r="O422">
            <v>1</v>
          </cell>
        </row>
        <row r="440">
          <cell r="J440">
            <v>0</v>
          </cell>
          <cell r="N440">
            <v>0</v>
          </cell>
          <cell r="O440">
            <v>0</v>
          </cell>
        </row>
        <row r="444">
          <cell r="J444">
            <v>0</v>
          </cell>
          <cell r="N444">
            <v>0</v>
          </cell>
          <cell r="O444">
            <v>0</v>
          </cell>
        </row>
        <row r="448">
          <cell r="J448">
            <v>3</v>
          </cell>
          <cell r="N448">
            <v>2</v>
          </cell>
          <cell r="O448">
            <v>0</v>
          </cell>
        </row>
        <row r="454">
          <cell r="J454">
            <v>4</v>
          </cell>
          <cell r="N454">
            <v>2</v>
          </cell>
          <cell r="O454">
            <v>1</v>
          </cell>
        </row>
        <row r="461">
          <cell r="J461">
            <v>2</v>
          </cell>
          <cell r="N461">
            <v>1</v>
          </cell>
          <cell r="O461">
            <v>0</v>
          </cell>
        </row>
        <row r="467">
          <cell r="J467">
            <v>11</v>
          </cell>
          <cell r="N467">
            <v>2</v>
          </cell>
          <cell r="O467">
            <v>3</v>
          </cell>
        </row>
        <row r="481">
          <cell r="J481">
            <v>13</v>
          </cell>
          <cell r="N481">
            <v>0</v>
          </cell>
          <cell r="O481">
            <v>1</v>
          </cell>
        </row>
        <row r="497">
          <cell r="J497">
            <v>8</v>
          </cell>
          <cell r="N497">
            <v>1</v>
          </cell>
          <cell r="O497">
            <v>0</v>
          </cell>
        </row>
        <row r="509">
          <cell r="J509">
            <v>25</v>
          </cell>
          <cell r="N509">
            <v>5</v>
          </cell>
          <cell r="O509">
            <v>0</v>
          </cell>
        </row>
        <row r="537">
          <cell r="J537">
            <v>13</v>
          </cell>
          <cell r="N537">
            <v>3</v>
          </cell>
          <cell r="O537">
            <v>0</v>
          </cell>
        </row>
        <row r="553">
          <cell r="J553">
            <v>23</v>
          </cell>
          <cell r="N553">
            <v>0</v>
          </cell>
          <cell r="O553">
            <v>1</v>
          </cell>
        </row>
        <row r="579">
          <cell r="J579">
            <v>5</v>
          </cell>
          <cell r="N579">
            <v>1</v>
          </cell>
          <cell r="O579">
            <v>0</v>
          </cell>
        </row>
        <row r="587">
          <cell r="J587">
            <v>9</v>
          </cell>
          <cell r="N587">
            <v>1</v>
          </cell>
          <cell r="O587">
            <v>0</v>
          </cell>
        </row>
        <row r="599">
          <cell r="J599">
            <v>9</v>
          </cell>
          <cell r="N599">
            <v>1</v>
          </cell>
          <cell r="O599">
            <v>0</v>
          </cell>
        </row>
        <row r="611">
          <cell r="J611">
            <v>4</v>
          </cell>
          <cell r="N611">
            <v>3</v>
          </cell>
          <cell r="O611">
            <v>0</v>
          </cell>
        </row>
        <row r="618">
          <cell r="J618">
            <v>13</v>
          </cell>
          <cell r="N618">
            <v>6</v>
          </cell>
          <cell r="O618">
            <v>4</v>
          </cell>
        </row>
      </sheetData>
      <sheetData sheetId="3"/>
      <sheetData sheetId="4">
        <row r="3">
          <cell r="I3">
            <v>1</v>
          </cell>
          <cell r="M3">
            <v>8027</v>
          </cell>
        </row>
        <row r="8">
          <cell r="I8">
            <v>14</v>
          </cell>
          <cell r="M8">
            <v>598034.55999999994</v>
          </cell>
        </row>
        <row r="25">
          <cell r="I25">
            <v>2</v>
          </cell>
          <cell r="M25">
            <v>66080</v>
          </cell>
        </row>
        <row r="30">
          <cell r="I30">
            <v>4</v>
          </cell>
          <cell r="M30">
            <v>157933.84</v>
          </cell>
        </row>
        <row r="38">
          <cell r="I38">
            <v>4</v>
          </cell>
          <cell r="M38">
            <v>783322</v>
          </cell>
        </row>
        <row r="45">
          <cell r="I45">
            <v>5</v>
          </cell>
          <cell r="M45">
            <v>103898.5</v>
          </cell>
        </row>
        <row r="53">
          <cell r="I53">
            <v>10</v>
          </cell>
          <cell r="M53">
            <v>279609.5</v>
          </cell>
        </row>
        <row r="67">
          <cell r="I67">
            <v>5</v>
          </cell>
          <cell r="M67">
            <v>1798619</v>
          </cell>
        </row>
        <row r="75">
          <cell r="I75">
            <v>0</v>
          </cell>
          <cell r="M75">
            <v>0</v>
          </cell>
        </row>
        <row r="80">
          <cell r="I80">
            <v>24</v>
          </cell>
          <cell r="M80">
            <v>1399431.74</v>
          </cell>
        </row>
        <row r="107">
          <cell r="I107">
            <v>8</v>
          </cell>
          <cell r="M107">
            <v>1333864.0699999998</v>
          </cell>
        </row>
        <row r="118">
          <cell r="I118">
            <v>2</v>
          </cell>
          <cell r="M118">
            <v>550</v>
          </cell>
        </row>
        <row r="123">
          <cell r="I123">
            <v>0</v>
          </cell>
          <cell r="M123">
            <v>0</v>
          </cell>
        </row>
        <row r="128">
          <cell r="I128">
            <v>33</v>
          </cell>
          <cell r="M128">
            <v>1652219.31</v>
          </cell>
        </row>
        <row r="164">
          <cell r="I164">
            <v>1</v>
          </cell>
          <cell r="M164">
            <v>6680</v>
          </cell>
        </row>
        <row r="169">
          <cell r="I169">
            <v>3</v>
          </cell>
          <cell r="M169">
            <v>37511</v>
          </cell>
        </row>
        <row r="175">
          <cell r="I175">
            <v>7</v>
          </cell>
          <cell r="M175">
            <v>95509.49</v>
          </cell>
        </row>
        <row r="185">
          <cell r="I185">
            <v>0</v>
          </cell>
          <cell r="M185">
            <v>0</v>
          </cell>
        </row>
        <row r="189">
          <cell r="I189">
            <v>0</v>
          </cell>
          <cell r="M189">
            <v>0</v>
          </cell>
        </row>
        <row r="193">
          <cell r="I193">
            <v>0</v>
          </cell>
          <cell r="M193">
            <v>0</v>
          </cell>
        </row>
        <row r="198">
          <cell r="I198">
            <v>31</v>
          </cell>
          <cell r="M198">
            <v>897423.7</v>
          </cell>
        </row>
        <row r="232">
          <cell r="I232">
            <v>5</v>
          </cell>
          <cell r="M232">
            <v>45663</v>
          </cell>
        </row>
        <row r="240">
          <cell r="I240">
            <v>14</v>
          </cell>
          <cell r="M240">
            <v>890306.27</v>
          </cell>
        </row>
        <row r="257">
          <cell r="I257">
            <v>9</v>
          </cell>
          <cell r="M257">
            <v>321849</v>
          </cell>
        </row>
        <row r="269">
          <cell r="I269">
            <v>0</v>
          </cell>
          <cell r="M269">
            <v>0</v>
          </cell>
        </row>
        <row r="273">
          <cell r="I273">
            <v>0</v>
          </cell>
          <cell r="M273">
            <v>0</v>
          </cell>
        </row>
        <row r="277">
          <cell r="I277">
            <v>0</v>
          </cell>
        </row>
        <row r="281">
          <cell r="I281">
            <v>1</v>
          </cell>
          <cell r="M281">
            <v>2500</v>
          </cell>
        </row>
        <row r="285">
          <cell r="I285">
            <v>2</v>
          </cell>
          <cell r="M285">
            <v>75156</v>
          </cell>
        </row>
        <row r="291">
          <cell r="I291">
            <v>4</v>
          </cell>
          <cell r="M291">
            <v>1171650.8999999999</v>
          </cell>
        </row>
        <row r="298">
          <cell r="I298">
            <v>10</v>
          </cell>
          <cell r="M298">
            <v>345346.97</v>
          </cell>
        </row>
        <row r="311">
          <cell r="I311">
            <v>7</v>
          </cell>
          <cell r="M311">
            <v>327558.01</v>
          </cell>
        </row>
        <row r="322">
          <cell r="I322">
            <v>23</v>
          </cell>
          <cell r="M322">
            <v>2608426.7199999997</v>
          </cell>
        </row>
        <row r="348">
          <cell r="I348">
            <v>8</v>
          </cell>
          <cell r="M348">
            <v>1194807.3599999999</v>
          </cell>
        </row>
        <row r="359">
          <cell r="I359">
            <v>17</v>
          </cell>
          <cell r="M359">
            <v>420114</v>
          </cell>
        </row>
        <row r="379">
          <cell r="I379">
            <v>5</v>
          </cell>
          <cell r="M379">
            <v>1654900</v>
          </cell>
        </row>
        <row r="387">
          <cell r="I387">
            <v>9</v>
          </cell>
          <cell r="M387">
            <v>978016.84</v>
          </cell>
        </row>
        <row r="399">
          <cell r="I399">
            <v>7</v>
          </cell>
          <cell r="M399">
            <v>239847.85</v>
          </cell>
        </row>
        <row r="409">
          <cell r="I409">
            <v>4</v>
          </cell>
          <cell r="M409">
            <v>824775</v>
          </cell>
        </row>
        <row r="416">
          <cell r="I416">
            <v>6</v>
          </cell>
          <cell r="M416">
            <v>264772</v>
          </cell>
        </row>
      </sheetData>
      <sheetData sheetId="5">
        <row r="3">
          <cell r="I3">
            <v>1</v>
          </cell>
          <cell r="M3">
            <v>8027</v>
          </cell>
          <cell r="N3">
            <v>1</v>
          </cell>
          <cell r="O3">
            <v>0</v>
          </cell>
        </row>
        <row r="8">
          <cell r="I8">
            <v>19</v>
          </cell>
          <cell r="M8">
            <v>598034.91999999993</v>
          </cell>
          <cell r="N8">
            <v>0</v>
          </cell>
          <cell r="O8">
            <v>9</v>
          </cell>
        </row>
        <row r="30">
          <cell r="I30">
            <v>2</v>
          </cell>
          <cell r="M30">
            <v>66080</v>
          </cell>
          <cell r="N30">
            <v>0</v>
          </cell>
          <cell r="O30">
            <v>1</v>
          </cell>
        </row>
        <row r="35">
          <cell r="I35">
            <v>4</v>
          </cell>
          <cell r="M35">
            <v>157933.62</v>
          </cell>
          <cell r="N35">
            <v>1</v>
          </cell>
          <cell r="O35">
            <v>0</v>
          </cell>
        </row>
        <row r="43">
          <cell r="I43">
            <v>7</v>
          </cell>
          <cell r="M43">
            <v>787353</v>
          </cell>
          <cell r="N43">
            <v>1</v>
          </cell>
          <cell r="O43">
            <v>4</v>
          </cell>
        </row>
        <row r="53">
          <cell r="I53">
            <v>5</v>
          </cell>
          <cell r="M53">
            <v>103898.5</v>
          </cell>
          <cell r="N53">
            <v>0</v>
          </cell>
          <cell r="O53">
            <v>1</v>
          </cell>
        </row>
        <row r="61">
          <cell r="I61">
            <v>18</v>
          </cell>
          <cell r="M61">
            <v>275799</v>
          </cell>
          <cell r="N61">
            <v>2</v>
          </cell>
          <cell r="O61">
            <v>2</v>
          </cell>
        </row>
        <row r="83">
          <cell r="I83">
            <v>5</v>
          </cell>
          <cell r="M83">
            <v>1798619</v>
          </cell>
          <cell r="N83">
            <v>0</v>
          </cell>
          <cell r="O83">
            <v>1</v>
          </cell>
        </row>
        <row r="91">
          <cell r="I91">
            <v>0</v>
          </cell>
          <cell r="M91">
            <v>0</v>
          </cell>
          <cell r="N91">
            <v>0</v>
          </cell>
          <cell r="O91">
            <v>0</v>
          </cell>
        </row>
        <row r="96">
          <cell r="I96">
            <v>25</v>
          </cell>
          <cell r="M96">
            <v>1431603.28</v>
          </cell>
          <cell r="N96">
            <v>3</v>
          </cell>
          <cell r="O96">
            <v>9</v>
          </cell>
        </row>
        <row r="124">
          <cell r="I124">
            <v>9</v>
          </cell>
          <cell r="M124">
            <v>1333863.69</v>
          </cell>
          <cell r="N124">
            <v>2</v>
          </cell>
          <cell r="O124">
            <v>1</v>
          </cell>
        </row>
        <row r="136">
          <cell r="I136">
            <v>2</v>
          </cell>
          <cell r="M136">
            <v>550</v>
          </cell>
          <cell r="N136">
            <v>1</v>
          </cell>
          <cell r="O136">
            <v>0</v>
          </cell>
        </row>
        <row r="141">
          <cell r="I141">
            <v>0</v>
          </cell>
          <cell r="M141">
            <v>0</v>
          </cell>
          <cell r="N141">
            <v>0</v>
          </cell>
          <cell r="O141">
            <v>0</v>
          </cell>
        </row>
        <row r="146">
          <cell r="I146">
            <v>42</v>
          </cell>
          <cell r="M146">
            <v>1648452.2</v>
          </cell>
          <cell r="N146">
            <v>2</v>
          </cell>
          <cell r="O146">
            <v>19</v>
          </cell>
        </row>
        <row r="191">
          <cell r="I191">
            <v>1</v>
          </cell>
          <cell r="M191">
            <v>6680</v>
          </cell>
          <cell r="N191">
            <v>1</v>
          </cell>
          <cell r="O191">
            <v>0</v>
          </cell>
        </row>
        <row r="196">
          <cell r="I196">
            <v>5</v>
          </cell>
          <cell r="M196">
            <v>24988</v>
          </cell>
          <cell r="N196">
            <v>1</v>
          </cell>
          <cell r="O196">
            <v>3</v>
          </cell>
        </row>
        <row r="204">
          <cell r="I204">
            <v>9</v>
          </cell>
          <cell r="M204">
            <v>95509.77</v>
          </cell>
          <cell r="N204">
            <v>2</v>
          </cell>
          <cell r="O204">
            <v>1</v>
          </cell>
        </row>
        <row r="216">
          <cell r="I216">
            <v>0</v>
          </cell>
          <cell r="M216">
            <v>0</v>
          </cell>
          <cell r="N216">
            <v>0</v>
          </cell>
          <cell r="O216">
            <v>0</v>
          </cell>
        </row>
        <row r="220">
          <cell r="I220">
            <v>0</v>
          </cell>
          <cell r="M220">
            <v>0</v>
          </cell>
          <cell r="N220">
            <v>0</v>
          </cell>
          <cell r="O220">
            <v>0</v>
          </cell>
        </row>
        <row r="224">
          <cell r="I224">
            <v>0</v>
          </cell>
          <cell r="M224">
            <v>0</v>
          </cell>
          <cell r="N224">
            <v>0</v>
          </cell>
          <cell r="O224">
            <v>0</v>
          </cell>
        </row>
        <row r="229">
          <cell r="I229">
            <v>37</v>
          </cell>
          <cell r="M229">
            <v>889003.7</v>
          </cell>
          <cell r="N229">
            <v>1</v>
          </cell>
          <cell r="O229">
            <v>18</v>
          </cell>
        </row>
        <row r="269">
          <cell r="I269">
            <v>6</v>
          </cell>
          <cell r="M269">
            <v>45663</v>
          </cell>
          <cell r="N269">
            <v>1</v>
          </cell>
          <cell r="O269">
            <v>1</v>
          </cell>
        </row>
        <row r="278">
          <cell r="I278">
            <v>22</v>
          </cell>
          <cell r="M278">
            <v>790306</v>
          </cell>
          <cell r="N278">
            <v>5</v>
          </cell>
          <cell r="O278">
            <v>1</v>
          </cell>
        </row>
        <row r="303">
          <cell r="I303">
            <v>15</v>
          </cell>
          <cell r="M303">
            <v>410400</v>
          </cell>
          <cell r="N303">
            <v>1</v>
          </cell>
          <cell r="O303">
            <v>1</v>
          </cell>
        </row>
        <row r="321">
          <cell r="I321">
            <v>0</v>
          </cell>
          <cell r="M321">
            <v>0</v>
          </cell>
          <cell r="N321">
            <v>0</v>
          </cell>
          <cell r="O321">
            <v>0</v>
          </cell>
        </row>
        <row r="325">
          <cell r="I325">
            <v>0</v>
          </cell>
          <cell r="M325">
            <v>0</v>
          </cell>
          <cell r="N325">
            <v>0</v>
          </cell>
          <cell r="O325">
            <v>0</v>
          </cell>
        </row>
        <row r="329">
          <cell r="I329">
            <v>0</v>
          </cell>
          <cell r="M329">
            <v>0</v>
          </cell>
          <cell r="N329">
            <v>0</v>
          </cell>
          <cell r="O329">
            <v>0</v>
          </cell>
        </row>
        <row r="333">
          <cell r="I333">
            <v>1</v>
          </cell>
          <cell r="M333">
            <v>2500</v>
          </cell>
          <cell r="N333">
            <v>1</v>
          </cell>
          <cell r="O333">
            <v>0</v>
          </cell>
        </row>
        <row r="337">
          <cell r="I337">
            <v>3</v>
          </cell>
          <cell r="M337">
            <v>75156</v>
          </cell>
          <cell r="N337">
            <v>3</v>
          </cell>
          <cell r="O337">
            <v>0</v>
          </cell>
        </row>
        <row r="344">
          <cell r="I344">
            <v>4</v>
          </cell>
          <cell r="M344">
            <v>1171650.8999999999</v>
          </cell>
          <cell r="N344">
            <v>1</v>
          </cell>
          <cell r="O344">
            <v>1</v>
          </cell>
        </row>
        <row r="351">
          <cell r="I351">
            <v>12</v>
          </cell>
          <cell r="M351">
            <v>349114.33999999997</v>
          </cell>
          <cell r="N351">
            <v>0</v>
          </cell>
          <cell r="O351">
            <v>1</v>
          </cell>
        </row>
        <row r="366">
          <cell r="I366">
            <v>7</v>
          </cell>
          <cell r="M366">
            <v>327558</v>
          </cell>
          <cell r="N366">
            <v>1</v>
          </cell>
          <cell r="O366">
            <v>0</v>
          </cell>
        </row>
        <row r="377">
          <cell r="I377">
            <v>29</v>
          </cell>
          <cell r="M377">
            <v>2608427</v>
          </cell>
          <cell r="N377">
            <v>4</v>
          </cell>
          <cell r="O377">
            <v>0</v>
          </cell>
        </row>
        <row r="409">
          <cell r="I409">
            <v>14</v>
          </cell>
          <cell r="M409">
            <v>1194807.3599999999</v>
          </cell>
          <cell r="N409">
            <v>4</v>
          </cell>
          <cell r="O409">
            <v>0</v>
          </cell>
        </row>
        <row r="426">
          <cell r="I426">
            <v>17</v>
          </cell>
          <cell r="M426">
            <v>420114</v>
          </cell>
          <cell r="N426">
            <v>0</v>
          </cell>
          <cell r="O426">
            <v>1</v>
          </cell>
        </row>
        <row r="446">
          <cell r="I446">
            <v>5</v>
          </cell>
          <cell r="M446">
            <v>1654900</v>
          </cell>
          <cell r="N446">
            <v>1</v>
          </cell>
          <cell r="O446">
            <v>0</v>
          </cell>
        </row>
        <row r="454">
          <cell r="I454">
            <v>9</v>
          </cell>
          <cell r="M454">
            <v>978016.84</v>
          </cell>
          <cell r="N454">
            <v>1</v>
          </cell>
          <cell r="O454">
            <v>0</v>
          </cell>
        </row>
        <row r="466">
          <cell r="I466">
            <v>7</v>
          </cell>
          <cell r="M466">
            <v>239847.85</v>
          </cell>
          <cell r="N466">
            <v>1</v>
          </cell>
          <cell r="O466">
            <v>0</v>
          </cell>
        </row>
        <row r="476">
          <cell r="I476">
            <v>4</v>
          </cell>
          <cell r="M476">
            <v>824775</v>
          </cell>
          <cell r="N476">
            <v>2</v>
          </cell>
          <cell r="O476">
            <v>0</v>
          </cell>
        </row>
        <row r="483">
          <cell r="I483">
            <v>6</v>
          </cell>
          <cell r="M483">
            <v>264772</v>
          </cell>
          <cell r="N483">
            <v>3</v>
          </cell>
          <cell r="O483">
            <v>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workbookViewId="0">
      <selection activeCell="I6" sqref="I6:I45"/>
    </sheetView>
  </sheetViews>
  <sheetFormatPr defaultRowHeight="15" x14ac:dyDescent="0.25"/>
  <cols>
    <col min="1" max="1" width="2.7109375" customWidth="1"/>
    <col min="2" max="2" width="49.140625" customWidth="1"/>
    <col min="3" max="3" width="9.140625" style="45"/>
    <col min="9" max="9" width="12.7109375" customWidth="1"/>
    <col min="12" max="12" width="12.7109375" customWidth="1"/>
  </cols>
  <sheetData>
    <row r="1" spans="1:12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3"/>
      <c r="D2" s="2"/>
      <c r="E2" s="2"/>
      <c r="F2" s="2"/>
      <c r="G2" s="2"/>
      <c r="H2" s="2"/>
      <c r="I2" s="4"/>
      <c r="J2" s="2"/>
      <c r="K2" s="2"/>
      <c r="L2" s="4"/>
    </row>
    <row r="3" spans="1:12" x14ac:dyDescent="0.25">
      <c r="A3" s="2"/>
      <c r="B3" s="2"/>
      <c r="C3" s="3"/>
      <c r="D3" s="2"/>
      <c r="E3" s="2"/>
      <c r="F3" s="2"/>
      <c r="G3" s="5" t="s">
        <v>1</v>
      </c>
      <c r="H3" s="6"/>
      <c r="I3" s="7"/>
      <c r="J3" s="5" t="s">
        <v>2</v>
      </c>
      <c r="K3" s="6"/>
      <c r="L3" s="7"/>
    </row>
    <row r="4" spans="1:12" x14ac:dyDescent="0.25">
      <c r="A4" s="8" t="s">
        <v>3</v>
      </c>
      <c r="B4" s="9"/>
      <c r="C4" s="10" t="s">
        <v>4</v>
      </c>
      <c r="D4" s="10"/>
      <c r="E4" s="10" t="s">
        <v>5</v>
      </c>
      <c r="F4" s="11"/>
      <c r="G4" s="12" t="s">
        <v>6</v>
      </c>
      <c r="H4" s="10"/>
      <c r="I4" s="13" t="s">
        <v>7</v>
      </c>
      <c r="J4" s="12" t="s">
        <v>6</v>
      </c>
      <c r="K4" s="10"/>
      <c r="L4" s="13" t="s">
        <v>7</v>
      </c>
    </row>
    <row r="5" spans="1:12" x14ac:dyDescent="0.25">
      <c r="A5" s="14"/>
      <c r="B5" s="15"/>
      <c r="C5" s="16" t="s">
        <v>8</v>
      </c>
      <c r="D5" s="17" t="s">
        <v>9</v>
      </c>
      <c r="E5" s="17" t="s">
        <v>8</v>
      </c>
      <c r="F5" s="18" t="s">
        <v>9</v>
      </c>
      <c r="G5" s="19" t="s">
        <v>10</v>
      </c>
      <c r="H5" s="17" t="s">
        <v>11</v>
      </c>
      <c r="I5" s="13" t="s">
        <v>12</v>
      </c>
      <c r="J5" s="19" t="s">
        <v>10</v>
      </c>
      <c r="K5" s="17" t="s">
        <v>11</v>
      </c>
      <c r="L5" s="13" t="s">
        <v>12</v>
      </c>
    </row>
    <row r="6" spans="1:12" x14ac:dyDescent="0.25">
      <c r="A6" s="20" t="s">
        <v>13</v>
      </c>
      <c r="B6" s="21"/>
      <c r="C6" s="22">
        <f>'[1]Credit Share S'!N3</f>
        <v>1</v>
      </c>
      <c r="D6" s="23">
        <f>'[1]Credit Share S'!O3</f>
        <v>0</v>
      </c>
      <c r="E6" s="24">
        <f>'[1]Credit Share A'!N3</f>
        <v>1</v>
      </c>
      <c r="F6" s="25">
        <f>'[1]Credit Share A'!O3</f>
        <v>0</v>
      </c>
      <c r="G6" s="26">
        <f>'[1]Credit Share S'!J3</f>
        <v>1</v>
      </c>
      <c r="H6" s="27">
        <f>'[1]Credit Share A'!I3</f>
        <v>1</v>
      </c>
      <c r="I6" s="28">
        <f>'[1]Credit Share A'!M3</f>
        <v>8027</v>
      </c>
      <c r="J6" s="26">
        <f>'[1]S by Dept'!J3</f>
        <v>1</v>
      </c>
      <c r="K6" s="29">
        <f>'[1]A by Dept'!I3</f>
        <v>1</v>
      </c>
      <c r="L6" s="30">
        <f>'[1]A by Dept'!M3</f>
        <v>8027</v>
      </c>
    </row>
    <row r="7" spans="1:12" x14ac:dyDescent="0.25">
      <c r="A7" s="20" t="s">
        <v>14</v>
      </c>
      <c r="B7" s="21"/>
      <c r="C7" s="22">
        <f>'[1]Credit Share S'!N8</f>
        <v>2</v>
      </c>
      <c r="D7" s="23">
        <f>'[1]Credit Share S'!O8</f>
        <v>8</v>
      </c>
      <c r="E7" s="31">
        <f>'[1]Credit Share A'!N8</f>
        <v>0</v>
      </c>
      <c r="F7" s="25">
        <f>'[1]Credit Share A'!O8</f>
        <v>9</v>
      </c>
      <c r="G7" s="26">
        <f>'[1]Credit Share S'!J8</f>
        <v>22</v>
      </c>
      <c r="H7" s="27">
        <f>'[1]Credit Share A'!I8</f>
        <v>19</v>
      </c>
      <c r="I7" s="28">
        <f>'[1]Credit Share A'!M8</f>
        <v>598034.91999999993</v>
      </c>
      <c r="J7" s="26">
        <f>'[1]S by Dept'!J8</f>
        <v>16</v>
      </c>
      <c r="K7" s="29">
        <f>'[1]A by Dept'!I8</f>
        <v>14</v>
      </c>
      <c r="L7" s="30">
        <f>'[1]A by Dept'!M8</f>
        <v>598034.55999999994</v>
      </c>
    </row>
    <row r="8" spans="1:12" x14ac:dyDescent="0.25">
      <c r="A8" s="32"/>
      <c r="B8" s="33" t="s">
        <v>15</v>
      </c>
      <c r="C8" s="22">
        <f>'[1]Credit Share S'!N33</f>
        <v>0</v>
      </c>
      <c r="D8" s="23">
        <f>'[1]Credit Share S'!O33</f>
        <v>1</v>
      </c>
      <c r="E8" s="31">
        <f>'[1]Credit Share A'!N30</f>
        <v>0</v>
      </c>
      <c r="F8" s="25">
        <f>'[1]Credit Share A'!O30</f>
        <v>1</v>
      </c>
      <c r="G8" s="26">
        <f>'[1]Credit Share S'!J33</f>
        <v>3</v>
      </c>
      <c r="H8" s="27">
        <f>'[1]Credit Share A'!I30</f>
        <v>2</v>
      </c>
      <c r="I8" s="28">
        <f>'[1]Credit Share A'!M30</f>
        <v>66080</v>
      </c>
      <c r="J8" s="26">
        <f>'[1]S by Dept'!J27</f>
        <v>3</v>
      </c>
      <c r="K8" s="29">
        <f>'[1]A by Dept'!I25</f>
        <v>2</v>
      </c>
      <c r="L8" s="30">
        <f>'[1]A by Dept'!M25</f>
        <v>66080</v>
      </c>
    </row>
    <row r="9" spans="1:12" x14ac:dyDescent="0.25">
      <c r="A9" s="32"/>
      <c r="B9" s="33" t="s">
        <v>16</v>
      </c>
      <c r="C9" s="22">
        <f>'[1]Credit Share S'!N39</f>
        <v>1</v>
      </c>
      <c r="D9" s="23">
        <f>'[1]Credit Share S'!O39</f>
        <v>1</v>
      </c>
      <c r="E9" s="24">
        <f>'[1]Credit Share A'!N35</f>
        <v>1</v>
      </c>
      <c r="F9" s="25">
        <f>'[1]Credit Share A'!O35</f>
        <v>0</v>
      </c>
      <c r="G9" s="26">
        <f>'[1]Credit Share S'!J39</f>
        <v>5</v>
      </c>
      <c r="H9" s="27">
        <f>'[1]Credit Share A'!I35</f>
        <v>4</v>
      </c>
      <c r="I9" s="28">
        <f>'[1]Credit Share A'!M35</f>
        <v>157933.62</v>
      </c>
      <c r="J9" s="26">
        <f>'[1]S by Dept'!J33</f>
        <v>5</v>
      </c>
      <c r="K9" s="29">
        <f>'[1]A by Dept'!I30</f>
        <v>4</v>
      </c>
      <c r="L9" s="30">
        <f>'[1]A by Dept'!M30</f>
        <v>157933.84</v>
      </c>
    </row>
    <row r="10" spans="1:12" x14ac:dyDescent="0.25">
      <c r="A10" s="20" t="s">
        <v>17</v>
      </c>
      <c r="B10" s="21"/>
      <c r="C10" s="22">
        <f>'[1]Credit Share S'!N48</f>
        <v>1</v>
      </c>
      <c r="D10" s="23">
        <f>'[1]Credit Share S'!O48</f>
        <v>4</v>
      </c>
      <c r="E10" s="24">
        <f>'[1]Credit Share A'!N43</f>
        <v>1</v>
      </c>
      <c r="F10" s="25">
        <f>'[1]Credit Share A'!O43</f>
        <v>4</v>
      </c>
      <c r="G10" s="26">
        <f>'[1]Credit Share S'!J48</f>
        <v>7</v>
      </c>
      <c r="H10" s="27">
        <f>'[1]Credit Share A'!I43</f>
        <v>7</v>
      </c>
      <c r="I10" s="28">
        <f>'[1]Credit Share A'!M43</f>
        <v>787353</v>
      </c>
      <c r="J10" s="26">
        <f>'[1]S by Dept'!J42</f>
        <v>5</v>
      </c>
      <c r="K10" s="29">
        <f>'[1]A by Dept'!I38</f>
        <v>4</v>
      </c>
      <c r="L10" s="30">
        <f>'[1]A by Dept'!M38</f>
        <v>783322</v>
      </c>
    </row>
    <row r="11" spans="1:12" x14ac:dyDescent="0.25">
      <c r="A11" s="32"/>
      <c r="B11" s="33" t="s">
        <v>18</v>
      </c>
      <c r="C11" s="22">
        <f>'[1]Credit Share S'!N58</f>
        <v>0</v>
      </c>
      <c r="D11" s="23">
        <f>'[1]Credit Share S'!O58</f>
        <v>1</v>
      </c>
      <c r="E11" s="31">
        <f>'[1]Credit Share A'!N53</f>
        <v>0</v>
      </c>
      <c r="F11" s="25">
        <f>'[1]Credit Share A'!O53</f>
        <v>1</v>
      </c>
      <c r="G11" s="26">
        <f>'[1]Credit Share S'!J58</f>
        <v>5</v>
      </c>
      <c r="H11" s="27">
        <f>'[1]Credit Share A'!I53</f>
        <v>5</v>
      </c>
      <c r="I11" s="28">
        <f>'[1]Credit Share A'!M53</f>
        <v>103898.5</v>
      </c>
      <c r="J11" s="26">
        <f>'[1]S by Dept'!J50</f>
        <v>5</v>
      </c>
      <c r="K11" s="29">
        <f>'[1]A by Dept'!I45</f>
        <v>5</v>
      </c>
      <c r="L11" s="30">
        <f>'[1]A by Dept'!M45</f>
        <v>103898.5</v>
      </c>
    </row>
    <row r="12" spans="1:12" x14ac:dyDescent="0.25">
      <c r="A12" s="32"/>
      <c r="B12" s="33" t="s">
        <v>19</v>
      </c>
      <c r="C12" s="22">
        <f>'[1]Credit Share S'!N66</f>
        <v>3</v>
      </c>
      <c r="D12" s="34">
        <f>'[1]Credit Share S'!O66</f>
        <v>2</v>
      </c>
      <c r="E12" s="31">
        <f>'[1]Credit Share A'!N61</f>
        <v>2</v>
      </c>
      <c r="F12" s="35">
        <f>'[1]Credit Share A'!O61</f>
        <v>2</v>
      </c>
      <c r="G12" s="26">
        <f>'[1]Credit Share S'!J66</f>
        <v>29</v>
      </c>
      <c r="H12" s="27">
        <f>'[1]Credit Share A'!I61</f>
        <v>18</v>
      </c>
      <c r="I12" s="28">
        <f>'[1]Credit Share A'!M61</f>
        <v>275799</v>
      </c>
      <c r="J12" s="26">
        <f>'[1]S by Dept'!J58</f>
        <v>16</v>
      </c>
      <c r="K12" s="29">
        <f>'[1]A by Dept'!I53</f>
        <v>10</v>
      </c>
      <c r="L12" s="30">
        <f>'[1]A by Dept'!M53</f>
        <v>279609.5</v>
      </c>
    </row>
    <row r="13" spans="1:12" x14ac:dyDescent="0.25">
      <c r="A13" s="20" t="s">
        <v>20</v>
      </c>
      <c r="B13" s="21"/>
      <c r="C13" s="22">
        <f>'[1]Credit Share S'!N99</f>
        <v>0</v>
      </c>
      <c r="D13" s="23">
        <f>'[1]Credit Share S'!O99</f>
        <v>1</v>
      </c>
      <c r="E13" s="31">
        <f>'[1]Credit Share A'!N83</f>
        <v>0</v>
      </c>
      <c r="F13" s="25">
        <f>'[1]Credit Share A'!O83</f>
        <v>1</v>
      </c>
      <c r="G13" s="26">
        <f>'[1]Credit Share S'!J99</f>
        <v>5</v>
      </c>
      <c r="H13" s="27">
        <f>'[1]Credit Share A'!I83</f>
        <v>5</v>
      </c>
      <c r="I13" s="28">
        <f>'[1]Credit Share A'!M83</f>
        <v>1798619</v>
      </c>
      <c r="J13" s="26">
        <f>'[1]S by Dept'!J78</f>
        <v>5</v>
      </c>
      <c r="K13" s="29">
        <f>'[1]A by Dept'!I67</f>
        <v>5</v>
      </c>
      <c r="L13" s="30">
        <f>'[1]A by Dept'!M67</f>
        <v>1798619</v>
      </c>
    </row>
    <row r="14" spans="1:12" x14ac:dyDescent="0.25">
      <c r="A14" s="32"/>
      <c r="B14" s="33" t="s">
        <v>21</v>
      </c>
      <c r="C14" s="22">
        <f>'[1]Credit Share S'!N107</f>
        <v>0</v>
      </c>
      <c r="D14" s="23">
        <f>'[1]Credit Share S'!O107</f>
        <v>1</v>
      </c>
      <c r="E14" s="31">
        <f>'[1]Credit Share A'!N91</f>
        <v>0</v>
      </c>
      <c r="F14" s="25">
        <f>'[1]Credit Share A'!O91</f>
        <v>0</v>
      </c>
      <c r="G14" s="26">
        <f>'[1]Credit Share S'!J107</f>
        <v>1</v>
      </c>
      <c r="H14" s="27">
        <f>'[1]Credit Share A'!I91</f>
        <v>0</v>
      </c>
      <c r="I14" s="28">
        <f>'[1]Credit Share A'!M91</f>
        <v>0</v>
      </c>
      <c r="J14" s="26">
        <f>'[1]S by Dept'!J86</f>
        <v>1</v>
      </c>
      <c r="K14" s="29">
        <f>'[1]A by Dept'!I75</f>
        <v>0</v>
      </c>
      <c r="L14" s="30">
        <f>'[1]A by Dept'!M75</f>
        <v>0</v>
      </c>
    </row>
    <row r="15" spans="1:12" x14ac:dyDescent="0.25">
      <c r="A15" s="20" t="s">
        <v>22</v>
      </c>
      <c r="B15" s="21"/>
      <c r="C15" s="22">
        <f>'[1]Credit Share S'!N112</f>
        <v>4</v>
      </c>
      <c r="D15" s="23">
        <f>'[1]Credit Share S'!O112</f>
        <v>13</v>
      </c>
      <c r="E15" s="31">
        <f>'[1]Credit Share A'!N96</f>
        <v>3</v>
      </c>
      <c r="F15" s="25">
        <f>'[1]Credit Share A'!O96</f>
        <v>9</v>
      </c>
      <c r="G15" s="26">
        <f>'[1]Credit Share S'!J112</f>
        <v>31</v>
      </c>
      <c r="H15" s="27">
        <f>'[1]Credit Share A'!I96</f>
        <v>25</v>
      </c>
      <c r="I15" s="28">
        <f>'[1]Credit Share A'!M96</f>
        <v>1431603.28</v>
      </c>
      <c r="J15" s="26">
        <f>'[1]S by Dept'!J91</f>
        <v>24</v>
      </c>
      <c r="K15" s="29">
        <f>'[1]A by Dept'!I80</f>
        <v>24</v>
      </c>
      <c r="L15" s="30">
        <f>'[1]A by Dept'!M80</f>
        <v>1399431.74</v>
      </c>
    </row>
    <row r="16" spans="1:12" x14ac:dyDescent="0.25">
      <c r="A16" s="32"/>
      <c r="B16" s="33" t="s">
        <v>23</v>
      </c>
      <c r="C16" s="22">
        <f>'[1]Credit Share S'!N146</f>
        <v>3</v>
      </c>
      <c r="D16" s="23">
        <f>'[1]Credit Share S'!O146</f>
        <v>1</v>
      </c>
      <c r="E16" s="31">
        <f>'[1]Credit Share A'!N124</f>
        <v>2</v>
      </c>
      <c r="F16" s="25">
        <f>'[1]Credit Share A'!O124</f>
        <v>1</v>
      </c>
      <c r="G16" s="26">
        <f>'[1]Credit Share S'!J146</f>
        <v>10</v>
      </c>
      <c r="H16" s="27">
        <f>'[1]Credit Share A'!I124</f>
        <v>9</v>
      </c>
      <c r="I16" s="28">
        <f>'[1]Credit Share A'!M124</f>
        <v>1333863.69</v>
      </c>
      <c r="J16" s="26">
        <f>'[1]S by Dept'!J118</f>
        <v>9</v>
      </c>
      <c r="K16" s="29">
        <f>'[1]A by Dept'!I107</f>
        <v>8</v>
      </c>
      <c r="L16" s="30">
        <f>'[1]A by Dept'!M107</f>
        <v>1333864.0699999998</v>
      </c>
    </row>
    <row r="17" spans="1:12" x14ac:dyDescent="0.25">
      <c r="A17" s="32"/>
      <c r="B17" s="33" t="s">
        <v>24</v>
      </c>
      <c r="C17" s="22">
        <f>'[1]Credit Share S'!N159</f>
        <v>1</v>
      </c>
      <c r="D17" s="23">
        <f>'[1]Credit Share S'!O159</f>
        <v>0</v>
      </c>
      <c r="E17" s="31">
        <f>'[1]Credit Share A'!N136</f>
        <v>1</v>
      </c>
      <c r="F17" s="25">
        <f>'[1]Credit Share A'!O136</f>
        <v>0</v>
      </c>
      <c r="G17" s="26">
        <f>'[1]Credit Share S'!J159</f>
        <v>2</v>
      </c>
      <c r="H17" s="27">
        <f>'[1]Credit Share A'!I136</f>
        <v>2</v>
      </c>
      <c r="I17" s="28">
        <f>'[1]Credit Share A'!M136</f>
        <v>550</v>
      </c>
      <c r="J17" s="26">
        <f>'[1]S by Dept'!J130</f>
        <v>2</v>
      </c>
      <c r="K17" s="29">
        <f>'[1]A by Dept'!I118</f>
        <v>2</v>
      </c>
      <c r="L17" s="30">
        <f>'[1]A by Dept'!M118</f>
        <v>550</v>
      </c>
    </row>
    <row r="18" spans="1:12" x14ac:dyDescent="0.25">
      <c r="A18" s="32"/>
      <c r="B18" s="33" t="s">
        <v>25</v>
      </c>
      <c r="C18" s="22">
        <f>'[1]Credit Share S'!N164</f>
        <v>0</v>
      </c>
      <c r="D18" s="23">
        <f>'[1]Credit Share S'!O164</f>
        <v>0</v>
      </c>
      <c r="E18" s="31">
        <f>'[1]Credit Share A'!N141</f>
        <v>0</v>
      </c>
      <c r="F18" s="25">
        <f>'[1]Credit Share A'!O141</f>
        <v>0</v>
      </c>
      <c r="G18" s="26">
        <f>'[1]Credit Share S'!J164</f>
        <v>0</v>
      </c>
      <c r="H18" s="27">
        <f>'[1]Credit Share A'!I141</f>
        <v>0</v>
      </c>
      <c r="I18" s="28">
        <f>'[1]Credit Share A'!M141</f>
        <v>0</v>
      </c>
      <c r="J18" s="26">
        <f>'[1]S by Dept'!J135</f>
        <v>0</v>
      </c>
      <c r="K18" s="29">
        <f>'[1]A by Dept'!I123</f>
        <v>0</v>
      </c>
      <c r="L18" s="30">
        <f>'[1]A by Dept'!M123</f>
        <v>0</v>
      </c>
    </row>
    <row r="19" spans="1:12" x14ac:dyDescent="0.25">
      <c r="A19" s="20" t="s">
        <v>26</v>
      </c>
      <c r="B19" s="21"/>
      <c r="C19" s="22">
        <f>'[1]Credit Share S'!N169</f>
        <v>7</v>
      </c>
      <c r="D19" s="34">
        <f>'[1]Credit Share S'!O169</f>
        <v>17</v>
      </c>
      <c r="E19" s="31">
        <f>'[1]Credit Share A'!N146</f>
        <v>2</v>
      </c>
      <c r="F19" s="36">
        <f>'[1]Credit Share A'!O146</f>
        <v>19</v>
      </c>
      <c r="G19" s="26">
        <f>'[1]Credit Share S'!J169</f>
        <v>49</v>
      </c>
      <c r="H19" s="27">
        <f>'[1]Credit Share A'!I146</f>
        <v>42</v>
      </c>
      <c r="I19" s="28">
        <f>'[1]Credit Share A'!M146</f>
        <v>1648452.2</v>
      </c>
      <c r="J19" s="26">
        <f>'[1]S by Dept'!J140</f>
        <v>37</v>
      </c>
      <c r="K19" s="29">
        <f>'[1]A by Dept'!I128</f>
        <v>33</v>
      </c>
      <c r="L19" s="30">
        <f>'[1]A by Dept'!M128</f>
        <v>1652219.31</v>
      </c>
    </row>
    <row r="20" spans="1:12" x14ac:dyDescent="0.25">
      <c r="A20" s="32"/>
      <c r="B20" s="33" t="s">
        <v>27</v>
      </c>
      <c r="C20" s="22">
        <f>'[1]Credit Share S'!N221</f>
        <v>0</v>
      </c>
      <c r="D20" s="23">
        <f>'[1]Credit Share S'!O221</f>
        <v>1</v>
      </c>
      <c r="E20" s="31">
        <f>'[1]Credit Share A'!N191</f>
        <v>1</v>
      </c>
      <c r="F20" s="25">
        <f>'[1]Credit Share A'!O191</f>
        <v>0</v>
      </c>
      <c r="G20" s="26">
        <f>'[1]Credit Share S'!J221</f>
        <v>1</v>
      </c>
      <c r="H20" s="27">
        <f>'[1]Credit Share A'!I191</f>
        <v>1</v>
      </c>
      <c r="I20" s="28">
        <f>'[1]Credit Share A'!M191</f>
        <v>6680</v>
      </c>
      <c r="J20" s="26">
        <f>'[1]S by Dept'!J180</f>
        <v>1</v>
      </c>
      <c r="K20" s="29">
        <f>'[1]A by Dept'!I164</f>
        <v>1</v>
      </c>
      <c r="L20" s="30">
        <f>'[1]A by Dept'!M164</f>
        <v>6680</v>
      </c>
    </row>
    <row r="21" spans="1:12" x14ac:dyDescent="0.25">
      <c r="A21" s="20" t="s">
        <v>28</v>
      </c>
      <c r="B21" s="21"/>
      <c r="C21" s="22">
        <f>'[1]Credit Share S'!N226</f>
        <v>1</v>
      </c>
      <c r="D21" s="23">
        <f>'[1]Credit Share S'!O226</f>
        <v>8</v>
      </c>
      <c r="E21" s="31">
        <f>'[1]Credit Share A'!N196</f>
        <v>1</v>
      </c>
      <c r="F21" s="25">
        <f>'[1]Credit Share A'!O196</f>
        <v>3</v>
      </c>
      <c r="G21" s="26">
        <f>'[1]Credit Share S'!J226</f>
        <v>11</v>
      </c>
      <c r="H21" s="27">
        <f>'[1]Credit Share A'!I196</f>
        <v>5</v>
      </c>
      <c r="I21" s="28">
        <f>'[1]Credit Share A'!M196</f>
        <v>24988</v>
      </c>
      <c r="J21" s="26">
        <f>'[1]S by Dept'!J185</f>
        <v>7</v>
      </c>
      <c r="K21" s="29">
        <f>'[1]A by Dept'!I169</f>
        <v>3</v>
      </c>
      <c r="L21" s="30">
        <f>'[1]A by Dept'!M169</f>
        <v>37511</v>
      </c>
    </row>
    <row r="22" spans="1:12" x14ac:dyDescent="0.25">
      <c r="A22" s="32"/>
      <c r="B22" s="33" t="s">
        <v>29</v>
      </c>
      <c r="C22" s="22">
        <f>'[1]Credit Share S'!N240</f>
        <v>2</v>
      </c>
      <c r="D22" s="23">
        <f>'[1]Credit Share S'!O240</f>
        <v>1</v>
      </c>
      <c r="E22" s="31">
        <f>'[1]Credit Share A'!N204</f>
        <v>2</v>
      </c>
      <c r="F22" s="25">
        <f>'[1]Credit Share A'!O204</f>
        <v>1</v>
      </c>
      <c r="G22" s="26">
        <f>'[1]Credit Share S'!J240</f>
        <v>9</v>
      </c>
      <c r="H22" s="27">
        <f>'[1]Credit Share A'!I204</f>
        <v>9</v>
      </c>
      <c r="I22" s="28">
        <f>'[1]Credit Share A'!M204</f>
        <v>95509.77</v>
      </c>
      <c r="J22" s="26">
        <f>'[1]S by Dept'!J195</f>
        <v>7</v>
      </c>
      <c r="K22" s="29">
        <f>'[1]A by Dept'!I175</f>
        <v>7</v>
      </c>
      <c r="L22" s="30">
        <f>'[1]A by Dept'!M175</f>
        <v>95509.49</v>
      </c>
    </row>
    <row r="23" spans="1:12" x14ac:dyDescent="0.25">
      <c r="A23" s="32"/>
      <c r="B23" s="33" t="s">
        <v>30</v>
      </c>
      <c r="C23" s="22">
        <f>'[1]Credit Share S'!N252</f>
        <v>1</v>
      </c>
      <c r="D23" s="34">
        <f>'[1]Credit Share S'!O252</f>
        <v>1</v>
      </c>
      <c r="E23" s="31">
        <f>'[1]Credit Share A'!N216</f>
        <v>0</v>
      </c>
      <c r="F23" s="36">
        <f>'[1]Credit Share A'!O216</f>
        <v>0</v>
      </c>
      <c r="G23" s="26">
        <f>'[1]Credit Share S'!J252</f>
        <v>2</v>
      </c>
      <c r="H23" s="27">
        <f>'[1]Credit Share A'!I216</f>
        <v>0</v>
      </c>
      <c r="I23" s="28">
        <f>'[1]Credit Share A'!M216</f>
        <v>0</v>
      </c>
      <c r="J23" s="26">
        <f>'[1]S by Dept'!J205</f>
        <v>1</v>
      </c>
      <c r="K23" s="29">
        <f>'[1]A by Dept'!I185</f>
        <v>0</v>
      </c>
      <c r="L23" s="30">
        <f>'[1]A by Dept'!M185</f>
        <v>0</v>
      </c>
    </row>
    <row r="24" spans="1:12" x14ac:dyDescent="0.25">
      <c r="A24" s="32"/>
      <c r="B24" s="33" t="s">
        <v>31</v>
      </c>
      <c r="C24" s="22">
        <f>'[1]Credit Share S'!N257</f>
        <v>0</v>
      </c>
      <c r="D24" s="23">
        <f>'[1]Credit Share S'!O257</f>
        <v>0</v>
      </c>
      <c r="E24" s="31">
        <f>'[1]Credit Share A'!N220</f>
        <v>0</v>
      </c>
      <c r="F24" s="25">
        <f>'[1]Credit Share A'!O220</f>
        <v>0</v>
      </c>
      <c r="G24" s="26">
        <f>'[1]Credit Share S'!J257</f>
        <v>0</v>
      </c>
      <c r="H24" s="27">
        <f>'[1]Credit Share A'!I220</f>
        <v>0</v>
      </c>
      <c r="I24" s="28">
        <f>'[1]Credit Share A'!M220</f>
        <v>0</v>
      </c>
      <c r="J24" s="26">
        <f>'[1]S by Dept'!J209</f>
        <v>0</v>
      </c>
      <c r="K24" s="29">
        <f>'[1]A by Dept'!I189</f>
        <v>0</v>
      </c>
      <c r="L24" s="30">
        <f>'[1]A by Dept'!M189</f>
        <v>0</v>
      </c>
    </row>
    <row r="25" spans="1:12" x14ac:dyDescent="0.25">
      <c r="A25" s="32"/>
      <c r="B25" s="33" t="s">
        <v>32</v>
      </c>
      <c r="C25" s="22">
        <f>'[1]Credit Share S'!N261</f>
        <v>0</v>
      </c>
      <c r="D25" s="23">
        <f>'[1]Credit Share S'!O261</f>
        <v>0</v>
      </c>
      <c r="E25" s="31">
        <f>'[1]Credit Share A'!N224</f>
        <v>0</v>
      </c>
      <c r="F25" s="25">
        <f>'[1]Credit Share A'!O224</f>
        <v>0</v>
      </c>
      <c r="G25" s="26">
        <f>'[1]Credit Share S'!J261</f>
        <v>0</v>
      </c>
      <c r="H25" s="27">
        <f>'[1]Credit Share A'!I224</f>
        <v>0</v>
      </c>
      <c r="I25" s="28">
        <f>'[1]Credit Share A'!M224</f>
        <v>0</v>
      </c>
      <c r="J25" s="26">
        <f>'[1]S by Dept'!J213</f>
        <v>0</v>
      </c>
      <c r="K25" s="29">
        <f>'[1]A by Dept'!I193</f>
        <v>0</v>
      </c>
      <c r="L25" s="30">
        <f>'[1]A by Dept'!M193</f>
        <v>0</v>
      </c>
    </row>
    <row r="26" spans="1:12" x14ac:dyDescent="0.25">
      <c r="A26" s="20" t="s">
        <v>33</v>
      </c>
      <c r="B26" s="21"/>
      <c r="C26" s="22">
        <f>'[1]Credit Share S'!N266</f>
        <v>2</v>
      </c>
      <c r="D26" s="23">
        <f>'[1]Credit Share S'!O266</f>
        <v>44</v>
      </c>
      <c r="E26" s="31">
        <f>'[1]Credit Share A'!N229</f>
        <v>1</v>
      </c>
      <c r="F26" s="25">
        <f>'[1]Credit Share A'!O229</f>
        <v>18</v>
      </c>
      <c r="G26" s="26">
        <f>'[1]Credit Share S'!J266</f>
        <v>118</v>
      </c>
      <c r="H26" s="27">
        <f>'[1]Credit Share A'!I229</f>
        <v>37</v>
      </c>
      <c r="I26" s="28">
        <f>'[1]Credit Share A'!M229</f>
        <v>889003.7</v>
      </c>
      <c r="J26" s="26">
        <f>'[1]S by Dept'!J218</f>
        <v>85</v>
      </c>
      <c r="K26" s="29">
        <f>'[1]A by Dept'!I198</f>
        <v>31</v>
      </c>
      <c r="L26" s="30">
        <f>'[1]A by Dept'!M198</f>
        <v>897423.7</v>
      </c>
    </row>
    <row r="27" spans="1:12" x14ac:dyDescent="0.25">
      <c r="A27" s="32"/>
      <c r="B27" s="33" t="s">
        <v>34</v>
      </c>
      <c r="C27" s="22">
        <f>'[1]Credit Share S'!N387</f>
        <v>0</v>
      </c>
      <c r="D27" s="23">
        <f>'[1]Credit Share S'!O387</f>
        <v>1</v>
      </c>
      <c r="E27" s="31">
        <f>'[1]Credit Share A'!N269</f>
        <v>1</v>
      </c>
      <c r="F27" s="25">
        <f>'[1]Credit Share A'!O269</f>
        <v>1</v>
      </c>
      <c r="G27" s="26">
        <f>'[1]Credit Share S'!J387</f>
        <v>4</v>
      </c>
      <c r="H27" s="27">
        <f>'[1]Credit Share A'!I269</f>
        <v>6</v>
      </c>
      <c r="I27" s="28">
        <f>'[1]Credit Share A'!M269</f>
        <v>45663</v>
      </c>
      <c r="J27" s="26">
        <f>'[1]S by Dept'!J306</f>
        <v>4</v>
      </c>
      <c r="K27" s="29">
        <f>'[1]A by Dept'!I232</f>
        <v>5</v>
      </c>
      <c r="L27" s="30">
        <f>'[1]A by Dept'!M232</f>
        <v>45663</v>
      </c>
    </row>
    <row r="28" spans="1:12" x14ac:dyDescent="0.25">
      <c r="A28" s="32"/>
      <c r="B28" s="33" t="s">
        <v>35</v>
      </c>
      <c r="C28" s="22">
        <f>'[1]Credit Share S'!N394</f>
        <v>5</v>
      </c>
      <c r="D28" s="23">
        <f>'[1]Credit Share S'!O394</f>
        <v>0</v>
      </c>
      <c r="E28" s="31">
        <f>'[1]Credit Share A'!N278</f>
        <v>5</v>
      </c>
      <c r="F28" s="25">
        <f>'[1]Credit Share A'!O278</f>
        <v>1</v>
      </c>
      <c r="G28" s="26">
        <f>'[1]Credit Share S'!J394</f>
        <v>25</v>
      </c>
      <c r="H28" s="27">
        <f>'[1]Credit Share A'!I278</f>
        <v>22</v>
      </c>
      <c r="I28" s="28">
        <f>'[1]Credit Share A'!M278</f>
        <v>790306</v>
      </c>
      <c r="J28" s="26">
        <f>'[1]S by Dept'!J313</f>
        <v>16</v>
      </c>
      <c r="K28" s="29">
        <f>'[1]A by Dept'!I240</f>
        <v>14</v>
      </c>
      <c r="L28" s="30">
        <f>'[1]A by Dept'!M240</f>
        <v>890306.27</v>
      </c>
    </row>
    <row r="29" spans="1:12" x14ac:dyDescent="0.25">
      <c r="A29" s="32"/>
      <c r="B29" s="33" t="s">
        <v>36</v>
      </c>
      <c r="C29" s="22">
        <f>'[1]Credit Share S'!N422</f>
        <v>1</v>
      </c>
      <c r="D29" s="23">
        <f>'[1]Credit Share S'!O422</f>
        <v>1</v>
      </c>
      <c r="E29" s="31">
        <f>'[1]Credit Share A'!N303</f>
        <v>1</v>
      </c>
      <c r="F29" s="25">
        <f>'[1]Credit Share A'!O303</f>
        <v>1</v>
      </c>
      <c r="G29" s="26">
        <f>'[1]Credit Share S'!J422</f>
        <v>15</v>
      </c>
      <c r="H29" s="27">
        <f>'[1]Credit Share A'!I303</f>
        <v>15</v>
      </c>
      <c r="I29" s="28">
        <f>'[1]Credit Share A'!M303</f>
        <v>410400</v>
      </c>
      <c r="J29" s="26">
        <f>'[1]S by Dept'!J332</f>
        <v>9</v>
      </c>
      <c r="K29" s="29">
        <f>'[1]A by Dept'!I257</f>
        <v>9</v>
      </c>
      <c r="L29" s="30">
        <f>'[1]A by Dept'!M257</f>
        <v>321849</v>
      </c>
    </row>
    <row r="30" spans="1:12" x14ac:dyDescent="0.25">
      <c r="A30" s="20" t="s">
        <v>37</v>
      </c>
      <c r="B30" s="21"/>
      <c r="C30" s="22">
        <f>'[1]Credit Share S'!N440</f>
        <v>0</v>
      </c>
      <c r="D30" s="23">
        <f>'[1]Credit Share S'!O440</f>
        <v>0</v>
      </c>
      <c r="E30" s="31">
        <f>'[1]Credit Share A'!N321</f>
        <v>0</v>
      </c>
      <c r="F30" s="25">
        <f>'[1]Credit Share A'!O321</f>
        <v>0</v>
      </c>
      <c r="G30" s="26">
        <f>'[1]Credit Share S'!J440</f>
        <v>0</v>
      </c>
      <c r="H30" s="27">
        <f>'[1]Credit Share A'!I321</f>
        <v>0</v>
      </c>
      <c r="I30" s="28">
        <f>'[1]Credit Share A'!M321</f>
        <v>0</v>
      </c>
      <c r="J30" s="26">
        <f>'[1]S by Dept'!J344</f>
        <v>0</v>
      </c>
      <c r="K30" s="29">
        <f>'[1]A by Dept'!I269</f>
        <v>0</v>
      </c>
      <c r="L30" s="30">
        <f>'[1]A by Dept'!M269</f>
        <v>0</v>
      </c>
    </row>
    <row r="31" spans="1:12" x14ac:dyDescent="0.25">
      <c r="A31" s="20" t="s">
        <v>38</v>
      </c>
      <c r="B31" s="21"/>
      <c r="C31" s="22">
        <f>'[1]Credit Share S'!N444</f>
        <v>0</v>
      </c>
      <c r="D31" s="23">
        <f>'[1]Credit Share S'!O444</f>
        <v>0</v>
      </c>
      <c r="E31" s="31">
        <f>'[1]Credit Share A'!N325</f>
        <v>0</v>
      </c>
      <c r="F31" s="25">
        <f>'[1]Credit Share A'!O325</f>
        <v>0</v>
      </c>
      <c r="G31" s="26">
        <f>'[1]Credit Share S'!J444</f>
        <v>0</v>
      </c>
      <c r="H31" s="27">
        <f>'[1]Credit Share A'!I325</f>
        <v>0</v>
      </c>
      <c r="I31" s="28">
        <f>'[1]Credit Share A'!M325</f>
        <v>0</v>
      </c>
      <c r="J31" s="26">
        <f>'[1]S by Dept'!J348</f>
        <v>0</v>
      </c>
      <c r="K31" s="29">
        <f>'[1]A by Dept'!I273</f>
        <v>0</v>
      </c>
      <c r="L31" s="30">
        <f>'[1]A by Dept'!M273</f>
        <v>0</v>
      </c>
    </row>
    <row r="32" spans="1:12" x14ac:dyDescent="0.25">
      <c r="A32" s="20" t="s">
        <v>39</v>
      </c>
      <c r="B32" s="21"/>
      <c r="C32" s="22">
        <f>'[1]Credit Share S'!N448</f>
        <v>2</v>
      </c>
      <c r="D32" s="37">
        <f>'[1]Credit Share S'!O448</f>
        <v>0</v>
      </c>
      <c r="E32" s="31">
        <f>'[1]Credit Share A'!N329</f>
        <v>0</v>
      </c>
      <c r="F32" s="35">
        <f>'[1]Credit Share A'!O329</f>
        <v>0</v>
      </c>
      <c r="G32" s="26">
        <f>'[1]Credit Share S'!J448</f>
        <v>3</v>
      </c>
      <c r="H32" s="27">
        <f>'[1]Credit Share A'!I329</f>
        <v>0</v>
      </c>
      <c r="I32" s="28">
        <f>'[1]Credit Share A'!M329</f>
        <v>0</v>
      </c>
      <c r="J32" s="26">
        <f>'[1]S by Dept'!J352</f>
        <v>1</v>
      </c>
      <c r="K32" s="29">
        <f>'[1]A by Dept'!I277</f>
        <v>0</v>
      </c>
      <c r="L32" s="30">
        <f>'[1]Credit Share A'!M329</f>
        <v>0</v>
      </c>
    </row>
    <row r="33" spans="1:12" x14ac:dyDescent="0.25">
      <c r="A33" s="20" t="s">
        <v>40</v>
      </c>
      <c r="B33" s="21"/>
      <c r="C33" s="22">
        <f>'[1]Credit Share S'!N454</f>
        <v>2</v>
      </c>
      <c r="D33" s="23">
        <f>'[1]Credit Share S'!O454</f>
        <v>1</v>
      </c>
      <c r="E33" s="31">
        <f>'[1]Credit Share A'!N333</f>
        <v>1</v>
      </c>
      <c r="F33" s="25">
        <f>'[1]Credit Share A'!O333</f>
        <v>0</v>
      </c>
      <c r="G33" s="26">
        <f>'[1]Credit Share S'!J454</f>
        <v>4</v>
      </c>
      <c r="H33" s="27">
        <f>'[1]Credit Share A'!I333</f>
        <v>1</v>
      </c>
      <c r="I33" s="28">
        <f>'[1]Credit Share A'!M333</f>
        <v>2500</v>
      </c>
      <c r="J33" s="26">
        <f>'[1]S by Dept'!J356</f>
        <v>4</v>
      </c>
      <c r="K33" s="29">
        <f>'[1]A by Dept'!I281</f>
        <v>1</v>
      </c>
      <c r="L33" s="30">
        <f>'[1]A by Dept'!M281</f>
        <v>2500</v>
      </c>
    </row>
    <row r="34" spans="1:12" x14ac:dyDescent="0.25">
      <c r="A34" s="20" t="s">
        <v>41</v>
      </c>
      <c r="B34" s="21"/>
      <c r="C34" s="22">
        <f>'[1]Credit Share S'!N461</f>
        <v>1</v>
      </c>
      <c r="D34" s="23">
        <f>'[1]Credit Share S'!O461</f>
        <v>0</v>
      </c>
      <c r="E34" s="31">
        <f>'[1]Credit Share A'!N337</f>
        <v>3</v>
      </c>
      <c r="F34" s="25">
        <f>'[1]Credit Share A'!O337</f>
        <v>0</v>
      </c>
      <c r="G34" s="26">
        <f>'[1]Credit Share S'!J461</f>
        <v>2</v>
      </c>
      <c r="H34" s="27">
        <f>'[1]Credit Share A'!I337</f>
        <v>3</v>
      </c>
      <c r="I34" s="28">
        <f>'[1]Credit Share A'!M337</f>
        <v>75156</v>
      </c>
      <c r="J34" s="26">
        <f>'[1]S by Dept'!J363</f>
        <v>2</v>
      </c>
      <c r="K34" s="29">
        <f>'[1]A by Dept'!I285</f>
        <v>2</v>
      </c>
      <c r="L34" s="30">
        <f>'[1]A by Dept'!M285</f>
        <v>75156</v>
      </c>
    </row>
    <row r="35" spans="1:12" x14ac:dyDescent="0.25">
      <c r="A35" s="20" t="s">
        <v>42</v>
      </c>
      <c r="B35" s="21"/>
      <c r="C35" s="22">
        <f>'[1]Credit Share S'!N467</f>
        <v>2</v>
      </c>
      <c r="D35" s="23">
        <f>'[1]Credit Share S'!O467</f>
        <v>3</v>
      </c>
      <c r="E35" s="31">
        <f>'[1]Credit Share A'!N344</f>
        <v>1</v>
      </c>
      <c r="F35" s="25">
        <f>'[1]Credit Share A'!O344</f>
        <v>1</v>
      </c>
      <c r="G35" s="26">
        <f>'[1]Credit Share S'!J467</f>
        <v>11</v>
      </c>
      <c r="H35" s="27">
        <f>'[1]Credit Share A'!I344</f>
        <v>4</v>
      </c>
      <c r="I35" s="28">
        <f>'[1]Credit Share A'!M344</f>
        <v>1171650.8999999999</v>
      </c>
      <c r="J35" s="26">
        <f>'[1]S by Dept'!J369</f>
        <v>8</v>
      </c>
      <c r="K35" s="29">
        <f>'[1]A by Dept'!I291</f>
        <v>4</v>
      </c>
      <c r="L35" s="30">
        <f>'[1]A by Dept'!M291</f>
        <v>1171650.8999999999</v>
      </c>
    </row>
    <row r="36" spans="1:12" x14ac:dyDescent="0.25">
      <c r="A36" s="32"/>
      <c r="B36" s="33" t="s">
        <v>43</v>
      </c>
      <c r="C36" s="22">
        <f>'[1]Credit Share S'!N481</f>
        <v>0</v>
      </c>
      <c r="D36" s="23">
        <f>'[1]Credit Share S'!O481</f>
        <v>1</v>
      </c>
      <c r="E36" s="31">
        <f>'[1]Credit Share A'!N351</f>
        <v>0</v>
      </c>
      <c r="F36" s="25">
        <f>'[1]Credit Share A'!O351</f>
        <v>1</v>
      </c>
      <c r="G36" s="26">
        <f>'[1]Credit Share S'!J481</f>
        <v>13</v>
      </c>
      <c r="H36" s="27">
        <f>'[1]Credit Share A'!I351</f>
        <v>12</v>
      </c>
      <c r="I36" s="28">
        <f>'[1]Credit Share A'!M351</f>
        <v>349114.33999999997</v>
      </c>
      <c r="J36" s="26">
        <f>'[1]S by Dept'!J380</f>
        <v>11</v>
      </c>
      <c r="K36" s="29">
        <f>'[1]A by Dept'!I298</f>
        <v>10</v>
      </c>
      <c r="L36" s="30">
        <f>'[1]A by Dept'!M298</f>
        <v>345346.97</v>
      </c>
    </row>
    <row r="37" spans="1:12" x14ac:dyDescent="0.25">
      <c r="A37" s="32"/>
      <c r="B37" s="33" t="s">
        <v>44</v>
      </c>
      <c r="C37" s="22">
        <f>'[1]Credit Share S'!N497</f>
        <v>1</v>
      </c>
      <c r="D37" s="23">
        <f>'[1]Credit Share S'!O497</f>
        <v>0</v>
      </c>
      <c r="E37" s="31">
        <f>'[1]Credit Share A'!N366</f>
        <v>1</v>
      </c>
      <c r="F37" s="25">
        <f>'[1]Credit Share A'!O366</f>
        <v>0</v>
      </c>
      <c r="G37" s="26">
        <f>'[1]Credit Share S'!J497</f>
        <v>8</v>
      </c>
      <c r="H37" s="27">
        <f>'[1]Credit Share A'!I366</f>
        <v>7</v>
      </c>
      <c r="I37" s="28">
        <f>'[1]Credit Share A'!M366</f>
        <v>327558</v>
      </c>
      <c r="J37" s="26">
        <f>'[1]S by Dept'!J394</f>
        <v>8</v>
      </c>
      <c r="K37" s="29">
        <f>'[1]A by Dept'!I311</f>
        <v>7</v>
      </c>
      <c r="L37" s="30">
        <f>'[1]A by Dept'!M311</f>
        <v>327558.01</v>
      </c>
    </row>
    <row r="38" spans="1:12" x14ac:dyDescent="0.25">
      <c r="A38" s="20" t="s">
        <v>45</v>
      </c>
      <c r="B38" s="21"/>
      <c r="C38" s="22">
        <f>'[1]Credit Share S'!N509</f>
        <v>5</v>
      </c>
      <c r="D38" s="23">
        <f>'[1]Credit Share S'!O509</f>
        <v>0</v>
      </c>
      <c r="E38" s="31">
        <f>'[1]Credit Share A'!N377</f>
        <v>4</v>
      </c>
      <c r="F38" s="25">
        <f>'[1]Credit Share A'!O377</f>
        <v>0</v>
      </c>
      <c r="G38" s="26">
        <f>'[1]Credit Share S'!J509</f>
        <v>25</v>
      </c>
      <c r="H38" s="27">
        <f>'[1]Credit Share A'!I377</f>
        <v>29</v>
      </c>
      <c r="I38" s="28">
        <f>'[1]Credit Share A'!M377</f>
        <v>2608427</v>
      </c>
      <c r="J38" s="26">
        <f>'[1]S by Dept'!J406</f>
        <v>21</v>
      </c>
      <c r="K38" s="29">
        <f>'[1]A by Dept'!I322</f>
        <v>23</v>
      </c>
      <c r="L38" s="30">
        <f>'[1]A by Dept'!M322</f>
        <v>2608426.7199999997</v>
      </c>
    </row>
    <row r="39" spans="1:12" x14ac:dyDescent="0.25">
      <c r="A39" s="32"/>
      <c r="B39" s="33" t="s">
        <v>46</v>
      </c>
      <c r="C39" s="22">
        <f>'[1]Credit Share S'!N537</f>
        <v>3</v>
      </c>
      <c r="D39" s="23">
        <f>'[1]Credit Share S'!O537</f>
        <v>0</v>
      </c>
      <c r="E39" s="31">
        <f>'[1]Credit Share A'!N409</f>
        <v>4</v>
      </c>
      <c r="F39" s="25">
        <f>'[1]Credit Share A'!O409</f>
        <v>0</v>
      </c>
      <c r="G39" s="26">
        <f>'[1]Credit Share S'!J537</f>
        <v>13</v>
      </c>
      <c r="H39" s="27">
        <f>'[1]Credit Share A'!I409</f>
        <v>14</v>
      </c>
      <c r="I39" s="28">
        <f>'[1]Credit Share A'!M409</f>
        <v>1194807.3599999999</v>
      </c>
      <c r="J39" s="26">
        <f>'[1]S by Dept'!J430</f>
        <v>7</v>
      </c>
      <c r="K39" s="29">
        <f>'[1]A by Dept'!I348</f>
        <v>8</v>
      </c>
      <c r="L39" s="30">
        <f>'[1]A by Dept'!M348</f>
        <v>1194807.3599999999</v>
      </c>
    </row>
    <row r="40" spans="1:12" x14ac:dyDescent="0.25">
      <c r="A40" s="32"/>
      <c r="B40" s="33" t="s">
        <v>47</v>
      </c>
      <c r="C40" s="22">
        <f>'[1]Credit Share S'!N553</f>
        <v>0</v>
      </c>
      <c r="D40" s="23">
        <f>'[1]Credit Share S'!O553</f>
        <v>1</v>
      </c>
      <c r="E40" s="31">
        <f>'[1]Credit Share A'!N426</f>
        <v>0</v>
      </c>
      <c r="F40" s="25">
        <f>'[1]Credit Share A'!O426</f>
        <v>1</v>
      </c>
      <c r="G40" s="26">
        <f>'[1]Credit Share S'!J553</f>
        <v>23</v>
      </c>
      <c r="H40" s="27">
        <f>'[1]Credit Share A'!I426</f>
        <v>17</v>
      </c>
      <c r="I40" s="28">
        <f>'[1]Credit Share A'!M426</f>
        <v>420114</v>
      </c>
      <c r="J40" s="26">
        <f>'[1]S by Dept'!J440</f>
        <v>23</v>
      </c>
      <c r="K40" s="29">
        <f>'[1]A by Dept'!I359</f>
        <v>17</v>
      </c>
      <c r="L40" s="30">
        <f>'[1]A by Dept'!M359</f>
        <v>420114</v>
      </c>
    </row>
    <row r="41" spans="1:12" x14ac:dyDescent="0.25">
      <c r="A41" s="32"/>
      <c r="B41" s="33" t="s">
        <v>48</v>
      </c>
      <c r="C41" s="22">
        <f>'[1]Credit Share S'!N579</f>
        <v>1</v>
      </c>
      <c r="D41" s="23">
        <f>'[1]Credit Share S'!O579</f>
        <v>0</v>
      </c>
      <c r="E41" s="31">
        <f>'[1]Credit Share A'!N446</f>
        <v>1</v>
      </c>
      <c r="F41" s="25">
        <f>'[1]Credit Share A'!O446</f>
        <v>0</v>
      </c>
      <c r="G41" s="26">
        <f>'[1]Credit Share S'!J579</f>
        <v>5</v>
      </c>
      <c r="H41" s="27">
        <f>'[1]Credit Share A'!I446</f>
        <v>5</v>
      </c>
      <c r="I41" s="28">
        <f>'[1]Credit Share A'!M446</f>
        <v>1654900</v>
      </c>
      <c r="J41" s="26">
        <f>'[1]S by Dept'!J466</f>
        <v>5</v>
      </c>
      <c r="K41" s="29">
        <f>'[1]A by Dept'!I379</f>
        <v>5</v>
      </c>
      <c r="L41" s="30">
        <f>'[1]A by Dept'!M379</f>
        <v>1654900</v>
      </c>
    </row>
    <row r="42" spans="1:12" x14ac:dyDescent="0.25">
      <c r="A42" s="32"/>
      <c r="B42" s="33" t="s">
        <v>49</v>
      </c>
      <c r="C42" s="22">
        <f>'[1]Credit Share S'!N587</f>
        <v>1</v>
      </c>
      <c r="D42" s="23">
        <f>'[1]Credit Share S'!O587</f>
        <v>0</v>
      </c>
      <c r="E42" s="31">
        <f>'[1]Credit Share A'!N454</f>
        <v>1</v>
      </c>
      <c r="F42" s="25">
        <f>'[1]Credit Share A'!O454</f>
        <v>0</v>
      </c>
      <c r="G42" s="26">
        <f>'[1]Credit Share S'!J587</f>
        <v>9</v>
      </c>
      <c r="H42" s="27">
        <f>'[1]Credit Share A'!I454</f>
        <v>9</v>
      </c>
      <c r="I42" s="28">
        <f>'[1]Credit Share A'!M454</f>
        <v>978016.84</v>
      </c>
      <c r="J42" s="26">
        <f>'[1]S by Dept'!J474</f>
        <v>9</v>
      </c>
      <c r="K42" s="29">
        <f>'[1]A by Dept'!I387</f>
        <v>9</v>
      </c>
      <c r="L42" s="30">
        <f>'[1]A by Dept'!M387</f>
        <v>978016.84</v>
      </c>
    </row>
    <row r="43" spans="1:12" x14ac:dyDescent="0.25">
      <c r="A43" s="32"/>
      <c r="B43" s="33" t="s">
        <v>50</v>
      </c>
      <c r="C43" s="22">
        <f>'[1]Credit Share S'!N599</f>
        <v>1</v>
      </c>
      <c r="D43" s="23">
        <f>'[1]Credit Share S'!O599</f>
        <v>0</v>
      </c>
      <c r="E43" s="31">
        <f>'[1]Credit Share A'!N466</f>
        <v>1</v>
      </c>
      <c r="F43" s="25">
        <f>'[1]Credit Share A'!O466</f>
        <v>0</v>
      </c>
      <c r="G43" s="26">
        <f>'[1]Credit Share S'!J599</f>
        <v>9</v>
      </c>
      <c r="H43" s="27">
        <f>'[1]Credit Share A'!I466</f>
        <v>7</v>
      </c>
      <c r="I43" s="28">
        <f>'[1]Credit Share A'!M466</f>
        <v>239847.85</v>
      </c>
      <c r="J43" s="26">
        <f>'[1]S by Dept'!J486</f>
        <v>9</v>
      </c>
      <c r="K43" s="29">
        <f>'[1]A by Dept'!I399</f>
        <v>7</v>
      </c>
      <c r="L43" s="30">
        <f>'[1]A by Dept'!M399</f>
        <v>239847.85</v>
      </c>
    </row>
    <row r="44" spans="1:12" x14ac:dyDescent="0.25">
      <c r="A44" s="20" t="s">
        <v>51</v>
      </c>
      <c r="B44" s="21"/>
      <c r="C44" s="22">
        <f>'[1]Credit Share S'!N611</f>
        <v>3</v>
      </c>
      <c r="D44" s="23">
        <f>'[1]Credit Share S'!O611</f>
        <v>0</v>
      </c>
      <c r="E44" s="24">
        <f>'[1]Credit Share A'!N476</f>
        <v>2</v>
      </c>
      <c r="F44" s="25">
        <f>'[1]Credit Share A'!O476</f>
        <v>0</v>
      </c>
      <c r="G44" s="26">
        <f>'[1]Credit Share S'!J611</f>
        <v>4</v>
      </c>
      <c r="H44" s="27">
        <f>'[1]Credit Share A'!I476</f>
        <v>4</v>
      </c>
      <c r="I44" s="28">
        <f>'[1]Credit Share A'!M476</f>
        <v>824775</v>
      </c>
      <c r="J44" s="26">
        <f>'[1]S by Dept'!J498</f>
        <v>3</v>
      </c>
      <c r="K44" s="29">
        <f>'[1]A by Dept'!I409</f>
        <v>4</v>
      </c>
      <c r="L44" s="30">
        <f>'[1]A by Dept'!M409</f>
        <v>824775</v>
      </c>
    </row>
    <row r="45" spans="1:12" x14ac:dyDescent="0.25">
      <c r="A45" s="20" t="s">
        <v>52</v>
      </c>
      <c r="B45" s="21"/>
      <c r="C45" s="22">
        <f>'[1]Credit Share S'!N618</f>
        <v>6</v>
      </c>
      <c r="D45" s="23">
        <f>'[1]Credit Share S'!O618</f>
        <v>4</v>
      </c>
      <c r="E45" s="24">
        <f>'[1]Credit Share A'!N483</f>
        <v>3</v>
      </c>
      <c r="F45" s="25">
        <f>'[1]Credit Share A'!O483</f>
        <v>2</v>
      </c>
      <c r="G45" s="26">
        <f>'[1]Credit Share S'!J618</f>
        <v>13</v>
      </c>
      <c r="H45" s="27">
        <f>'[1]Credit Share A'!I483</f>
        <v>6</v>
      </c>
      <c r="I45" s="28">
        <f>'[1]Credit Share A'!M483</f>
        <v>264772</v>
      </c>
      <c r="J45" s="26">
        <f>'[1]S by Dept'!J504</f>
        <v>13</v>
      </c>
      <c r="K45" s="29">
        <f>'[1]A by Dept'!I416</f>
        <v>6</v>
      </c>
      <c r="L45" s="30">
        <f>'[1]A by Dept'!M416</f>
        <v>264772</v>
      </c>
    </row>
    <row r="46" spans="1:12" ht="15.75" thickBot="1" x14ac:dyDescent="0.3">
      <c r="A46" s="38" t="s">
        <v>53</v>
      </c>
      <c r="B46" s="38"/>
      <c r="C46" s="16">
        <f t="shared" ref="C46:L46" si="0">SUM(C6:C45)</f>
        <v>63</v>
      </c>
      <c r="D46" s="17">
        <f t="shared" si="0"/>
        <v>117</v>
      </c>
      <c r="E46" s="17">
        <f t="shared" si="0"/>
        <v>47</v>
      </c>
      <c r="F46" s="18">
        <f t="shared" si="0"/>
        <v>77</v>
      </c>
      <c r="G46" s="39">
        <f t="shared" si="0"/>
        <v>497</v>
      </c>
      <c r="H46" s="40">
        <f t="shared" si="0"/>
        <v>352</v>
      </c>
      <c r="I46" s="41">
        <f t="shared" si="0"/>
        <v>20584403.970000003</v>
      </c>
      <c r="J46" s="39">
        <f t="shared" si="0"/>
        <v>383</v>
      </c>
      <c r="K46" s="42">
        <f t="shared" si="0"/>
        <v>285</v>
      </c>
      <c r="L46" s="41">
        <f t="shared" si="0"/>
        <v>20584403.629999999</v>
      </c>
    </row>
    <row r="47" spans="1:12" x14ac:dyDescent="0.25">
      <c r="A47" s="43"/>
      <c r="B47" s="43"/>
      <c r="C47" s="3"/>
      <c r="D47" s="2"/>
      <c r="E47" s="2"/>
      <c r="F47" s="2"/>
      <c r="G47" s="2"/>
      <c r="H47" s="2"/>
      <c r="I47" s="4"/>
      <c r="J47" s="2"/>
      <c r="K47" s="2"/>
      <c r="L47" s="4"/>
    </row>
    <row r="48" spans="1:12" x14ac:dyDescent="0.25">
      <c r="A48" s="44" t="s">
        <v>54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x14ac:dyDescent="0.25">
      <c r="A49" s="44" t="s">
        <v>55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</sheetData>
  <mergeCells count="10">
    <mergeCell ref="A48:L48"/>
    <mergeCell ref="A49:L49"/>
    <mergeCell ref="A1:L1"/>
    <mergeCell ref="G3:I3"/>
    <mergeCell ref="J3:L3"/>
    <mergeCell ref="A4:B5"/>
    <mergeCell ref="C4:D4"/>
    <mergeCell ref="E4:F4"/>
    <mergeCell ref="G4:H4"/>
    <mergeCell ref="J4:K4"/>
  </mergeCells>
  <printOptions horizontalCentered="1" verticalCentered="1"/>
  <pageMargins left="0.7" right="0.7" top="0.75" bottom="0.75" header="0.3" footer="0.3"/>
  <pageSetup scale="6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Activity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2018-01-08T17:13:12Z</dcterms:created>
  <dcterms:modified xsi:type="dcterms:W3CDTF">2018-01-08T17:13:45Z</dcterms:modified>
</cp:coreProperties>
</file>