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310"/>
  </bookViews>
  <sheets>
    <sheet name="UNIV Submitted" sheetId="1" r:id="rId1"/>
  </sheets>
  <calcPr calcId="144525"/>
</workbook>
</file>

<file path=xl/calcChain.xml><?xml version="1.0" encoding="utf-8"?>
<calcChain xmlns="http://schemas.openxmlformats.org/spreadsheetml/2006/main">
  <c r="J4" i="1" l="1"/>
  <c r="J62" i="1"/>
  <c r="J97" i="1"/>
  <c r="J130" i="1"/>
  <c r="J8" i="1"/>
  <c r="J14" i="1"/>
  <c r="J24" i="1"/>
  <c r="J239" i="1"/>
  <c r="J246" i="1"/>
  <c r="J262" i="1"/>
  <c r="J278" i="1"/>
  <c r="J1" i="1" l="1"/>
</calcChain>
</file>

<file path=xl/sharedStrings.xml><?xml version="1.0" encoding="utf-8"?>
<sst xmlns="http://schemas.openxmlformats.org/spreadsheetml/2006/main" count="2101" uniqueCount="886">
  <si>
    <t>05002</t>
  </si>
  <si>
    <t>HPER</t>
  </si>
  <si>
    <t>CHHS</t>
  </si>
  <si>
    <t>Missouri Foundation for Health &amp; Department of Highway Safety (MoDOT)</t>
  </si>
  <si>
    <t>Show-Me Body Walk</t>
  </si>
  <si>
    <t>State</t>
  </si>
  <si>
    <t>Servuce</t>
  </si>
  <si>
    <t>05003</t>
  </si>
  <si>
    <t>ISI</t>
  </si>
  <si>
    <t>COED</t>
  </si>
  <si>
    <t>Project ACCESS</t>
  </si>
  <si>
    <t>Education</t>
  </si>
  <si>
    <t>05004</t>
  </si>
  <si>
    <t>Pavlowsky, R</t>
  </si>
  <si>
    <t>GGP</t>
  </si>
  <si>
    <t>CNAS</t>
  </si>
  <si>
    <t>Finley River Urban Water Quality 310 Project</t>
  </si>
  <si>
    <t>Federal</t>
  </si>
  <si>
    <t>Research</t>
  </si>
  <si>
    <t>01262</t>
  </si>
  <si>
    <t>Butler, L</t>
  </si>
  <si>
    <t>SWK</t>
  </si>
  <si>
    <t>MSW Title IV-E</t>
  </si>
  <si>
    <t>05005</t>
  </si>
  <si>
    <t>Wait, A</t>
  </si>
  <si>
    <t>BIO</t>
  </si>
  <si>
    <t>RUI: Physiological and Community Ecology of Plants Growing in Orthinogenic Soils</t>
  </si>
  <si>
    <t>05006</t>
  </si>
  <si>
    <t>Durham, P</t>
  </si>
  <si>
    <t>CAPNIA</t>
  </si>
  <si>
    <t>Regulation of CGRP Secretion from Cultured Trigeminal Neurons by Carbon Dioxide</t>
  </si>
  <si>
    <t>Business</t>
  </si>
  <si>
    <t>03234</t>
  </si>
  <si>
    <t>OPHI</t>
  </si>
  <si>
    <t>Tobacco Use Prevention Program</t>
  </si>
  <si>
    <t>Service</t>
  </si>
  <si>
    <t>05007</t>
  </si>
  <si>
    <t>Evans, K; Mickus, K; Miller, J; Rovey, C</t>
  </si>
  <si>
    <t>OEWRI</t>
  </si>
  <si>
    <t>Weaubleau-Osceola Impact Studies (WISP): A Multidisciplinary Effort to Explore a Newly Discovered Impact Structure</t>
  </si>
  <si>
    <t>04237</t>
  </si>
  <si>
    <t>Irwin, L</t>
  </si>
  <si>
    <t>AGR</t>
  </si>
  <si>
    <t>Missouri Farm Bureau</t>
  </si>
  <si>
    <t>Utilizing Technology to Enhance Agricultural Literacy</t>
  </si>
  <si>
    <t>FY 2004</t>
  </si>
  <si>
    <t>05008</t>
  </si>
  <si>
    <t>PAMS</t>
  </si>
  <si>
    <t>Investigating Optical Hardware, Fixed-Weight Neural Networks</t>
  </si>
  <si>
    <t>Research/Equipment</t>
  </si>
  <si>
    <t>05009</t>
  </si>
  <si>
    <t>Barnhart, C</t>
  </si>
  <si>
    <t>U.S. Fish &amp; Wildlife Service</t>
  </si>
  <si>
    <t>Investigation of Host Fish Requirements of the Winged Mapleleaf Mussel, Quadrula Fragosa, in the Ouachita and Bourbeuse river Systems</t>
  </si>
  <si>
    <t>05010</t>
  </si>
  <si>
    <t>Moskal, LM</t>
  </si>
  <si>
    <t>Geostatistical Analysis of Bird and Vegetation Community Data</t>
  </si>
  <si>
    <t>Research/Service</t>
  </si>
  <si>
    <t>05011</t>
  </si>
  <si>
    <t>Gerasimchuk, N</t>
  </si>
  <si>
    <t>CHM</t>
  </si>
  <si>
    <t>Design of New Types of Metal-Organic Networks for Mixed Valence Coordination Polymers</t>
  </si>
  <si>
    <t>Research/Equipment/Education</t>
  </si>
  <si>
    <t>05012</t>
  </si>
  <si>
    <t>CSD</t>
  </si>
  <si>
    <t>American Speech-Language-Hearing Association (ASHA) via University of Cincinnati</t>
  </si>
  <si>
    <t>Non-profit</t>
  </si>
  <si>
    <t>05013</t>
  </si>
  <si>
    <t>Schmalzbauer, J</t>
  </si>
  <si>
    <t>RES</t>
  </si>
  <si>
    <t>CHPA</t>
  </si>
  <si>
    <t>Lilly Endowment via University of Northern Iowa</t>
  </si>
  <si>
    <t>Study of Ministries to College and University Students</t>
  </si>
  <si>
    <t>05014</t>
  </si>
  <si>
    <t>Byrd, S</t>
  </si>
  <si>
    <t>COBA</t>
  </si>
  <si>
    <t>IRS</t>
  </si>
  <si>
    <t>Low Income Tax Clinic</t>
  </si>
  <si>
    <t>05015</t>
  </si>
  <si>
    <t>Community Foundation of the Ozarks</t>
  </si>
  <si>
    <t>Bear Play Wheelchair Sport and Recreation Program</t>
  </si>
  <si>
    <t>05016</t>
  </si>
  <si>
    <t>Ghosh, K</t>
  </si>
  <si>
    <t>CAREER: Nanostructured Spintronic Materials: Fabrication, Characterization, and Devices</t>
  </si>
  <si>
    <t>05017</t>
  </si>
  <si>
    <t>Lopinot, N</t>
  </si>
  <si>
    <t>CAR</t>
  </si>
  <si>
    <t>URS</t>
  </si>
  <si>
    <t>CAR-1288 US Army Corps or Engineers, Kansas City District, Solicitation #W912DQ-04-R-0017, Indefinite Delivery Contract, URS Team Member</t>
  </si>
  <si>
    <t>N/A</t>
  </si>
  <si>
    <t>05018</t>
  </si>
  <si>
    <t>HNTB</t>
  </si>
  <si>
    <t>CAR-1289 US Army Corps or Engineers, Kansas City District, Solicitation #W912DQ-04-R-0017, Indefinite Delivery Contract, HNTB Team Member</t>
  </si>
  <si>
    <t>05019</t>
  </si>
  <si>
    <t>Kansas State Historical Society</t>
  </si>
  <si>
    <t>CAR-1290 Kansas State Historical Society Team Member, Phase III and Phase IV Archaeological Investigations under Kansas Department of Transportation, RFP #07509</t>
  </si>
  <si>
    <t>05020</t>
  </si>
  <si>
    <t>HPER/PLS</t>
  </si>
  <si>
    <t>Busiek State Forest-Partnership Project</t>
  </si>
  <si>
    <t>05021</t>
  </si>
  <si>
    <t>Waldstein, D</t>
  </si>
  <si>
    <t>FRS</t>
  </si>
  <si>
    <t>Gowan Company</t>
  </si>
  <si>
    <t>Pesticide Trial Grower Demonstration</t>
  </si>
  <si>
    <t>05022</t>
  </si>
  <si>
    <t>Stephens Sales Co</t>
  </si>
  <si>
    <t>05023</t>
  </si>
  <si>
    <t>BASF Corporation</t>
  </si>
  <si>
    <t>05024</t>
  </si>
  <si>
    <t>Midwest Grower Supply</t>
  </si>
  <si>
    <t>05025</t>
  </si>
  <si>
    <t>Newman, M</t>
  </si>
  <si>
    <t>PSY</t>
  </si>
  <si>
    <t>End-of-Life Outreach Program</t>
  </si>
  <si>
    <t>05026</t>
  </si>
  <si>
    <t>CAR-1291 Solicitation of Interest for a Phase III Archaeological Data Recovery Project on Rte. 61, Lewis &amp; Clark Counties, MO: MODOT Job Nos. J3P0424B &amp; J3P0423B</t>
  </si>
  <si>
    <t>05027</t>
  </si>
  <si>
    <t>Heywood, J</t>
  </si>
  <si>
    <t>An Evaluation of Sample Design and Associated Statistical Power for Detecting Changes in Prairie Plant Species Frequency (extension)</t>
  </si>
  <si>
    <t>04012</t>
  </si>
  <si>
    <t>Missouri Training Program for Rural Child Welfare Workers</t>
  </si>
  <si>
    <t>FY2004</t>
  </si>
  <si>
    <t>05028</t>
  </si>
  <si>
    <t>Shared Augmentative &amp; Alternative Communication Services: Together Helping to Provide a Voice to Individuals with Severe Communication Disorders</t>
  </si>
  <si>
    <t>Research/Equipment/Service</t>
  </si>
  <si>
    <t>05029</t>
  </si>
  <si>
    <t>Pipestone National Monument GIS Mapping of Park Infrastructure Project</t>
  </si>
  <si>
    <t>02112</t>
  </si>
  <si>
    <t>Schmitt, D</t>
  </si>
  <si>
    <t>Ringling Brothers Center for Elephant Conservation</t>
  </si>
  <si>
    <t>Cryopreservation of Asian Elephant (Elepas maximus) Semen</t>
  </si>
  <si>
    <t>01013</t>
  </si>
  <si>
    <t>GC</t>
  </si>
  <si>
    <t>MU-Columbia</t>
  </si>
  <si>
    <t>Memo of Understanding on Library Courses in Springfield</t>
  </si>
  <si>
    <t>05030</t>
  </si>
  <si>
    <t>City of Battlefield, MO &amp; Anderson Engineering</t>
  </si>
  <si>
    <t>CAR-1292 Intensive Archaeological Survey, Sewer System Improvements, City of Battlefield, Greene County, Missouri</t>
  </si>
  <si>
    <t>City</t>
  </si>
  <si>
    <t>05033</t>
  </si>
  <si>
    <t>CAS/SOC</t>
  </si>
  <si>
    <t>The Criminalization and Medicalization of Marijuana</t>
  </si>
  <si>
    <t>Research/Equipment/Service/Education</t>
  </si>
  <si>
    <t>04024</t>
  </si>
  <si>
    <t>Propagation and Restoration of Special Concern Mussel Species</t>
  </si>
  <si>
    <t>05031</t>
  </si>
  <si>
    <t>Conner, M</t>
  </si>
  <si>
    <t>Scott Consulting Engineers, P.C.</t>
  </si>
  <si>
    <t>CAR-1293 Intensive Archaeological Survey, St. Francis River Bridge Replacement Below Wappapello Dam, Wayne County, Missouri</t>
  </si>
  <si>
    <t>05032</t>
  </si>
  <si>
    <t>CAR-1294 Intensive Archaeological Survey, Black River Bridge Replacement South of Williamsville, Wayne County, Missouri</t>
  </si>
  <si>
    <t>05034</t>
  </si>
  <si>
    <t>Dharmadhikari, M</t>
  </si>
  <si>
    <t>MVEC</t>
  </si>
  <si>
    <t>Personnel for the Mid-America Viticulture and Enology Center</t>
  </si>
  <si>
    <t>05034-2</t>
  </si>
  <si>
    <t>Establishment of a Virus-free Certification Program of Major Missouri Grape Cultivars</t>
  </si>
  <si>
    <t>05034-3</t>
  </si>
  <si>
    <t>Importation and Subsequent Certification of Grapevine Cultivars for the Missouri Grape &amp; Wine Industry</t>
  </si>
  <si>
    <t>05034-4</t>
  </si>
  <si>
    <t>Evaluation of wine grape cultivars for Missouri and the Ozark Mountain Region</t>
  </si>
  <si>
    <t>05034-5</t>
  </si>
  <si>
    <t>MVEC/FRS</t>
  </si>
  <si>
    <t>Sensitivity of Cynthiana/Norton (Vitis aestivalis Michx.) to pesticides</t>
  </si>
  <si>
    <t>05034-6</t>
  </si>
  <si>
    <t>Striegler, R</t>
  </si>
  <si>
    <t>Evaluation of Rootstocks for Improvement of Fruit and Wine Composition</t>
  </si>
  <si>
    <t>05034-7</t>
  </si>
  <si>
    <t>FRS/MVEC</t>
  </si>
  <si>
    <t>The Impact and Management of Aerial Phylloxera on Cynthiana/Norton and Seyval Grapevines</t>
  </si>
  <si>
    <t>05034-8</t>
  </si>
  <si>
    <t xml:space="preserve">Teghtmeyer, S </t>
  </si>
  <si>
    <t>LIB</t>
  </si>
  <si>
    <t>A Bibliography of Grape and Wine Resources at the Paul Evans Library of Fruit Science</t>
  </si>
  <si>
    <t>03173</t>
  </si>
  <si>
    <t>Midwest Child Care Consortium</t>
  </si>
  <si>
    <t>05035</t>
  </si>
  <si>
    <t>OPHI/HPER</t>
  </si>
  <si>
    <t>Ozarks Technical College</t>
  </si>
  <si>
    <t>Ozarks Technical College Center for Excellence Support Project</t>
  </si>
  <si>
    <t>Other</t>
  </si>
  <si>
    <t>05036</t>
  </si>
  <si>
    <t>ISI/SWRPDC/ACC</t>
  </si>
  <si>
    <t>Accelerated Schools/Professional Learning Communities Project</t>
  </si>
  <si>
    <t>02197</t>
  </si>
  <si>
    <t>COED/CHHS</t>
  </si>
  <si>
    <t>Missouri Preschool Project</t>
  </si>
  <si>
    <t>05037</t>
  </si>
  <si>
    <t>Johnson, A</t>
  </si>
  <si>
    <t>TRIO</t>
  </si>
  <si>
    <t>TRIO-SSS</t>
  </si>
  <si>
    <t>05038</t>
  </si>
  <si>
    <t>Bloodworth, J</t>
  </si>
  <si>
    <t>COAL</t>
  </si>
  <si>
    <t>National Endowment for the Arts</t>
  </si>
  <si>
    <t>Missouri Fine Arts Academy</t>
  </si>
  <si>
    <t>05039</t>
  </si>
  <si>
    <t>MTH</t>
  </si>
  <si>
    <t>Research Experiences for Undergraduates in Mathematics at Southwest Missouri State University</t>
  </si>
  <si>
    <t>05041</t>
  </si>
  <si>
    <t>MJF</t>
  </si>
  <si>
    <t>Tournees c/o French American Cultural Exchange</t>
  </si>
  <si>
    <t>The SMS Film Series</t>
  </si>
  <si>
    <t>International</t>
  </si>
  <si>
    <t>05040</t>
  </si>
  <si>
    <t>Hickey, D</t>
  </si>
  <si>
    <t>PLS</t>
  </si>
  <si>
    <t>Taipei Economic and Cultural Office, Kansas City</t>
  </si>
  <si>
    <t>TECO Funding for Meyer Library</t>
  </si>
  <si>
    <t>05042</t>
  </si>
  <si>
    <t>Barke, C</t>
  </si>
  <si>
    <t>Counselor Tuition Reimbursement</t>
  </si>
  <si>
    <t>05043</t>
  </si>
  <si>
    <t>CHM/BIO</t>
  </si>
  <si>
    <t>Caring Communities</t>
  </si>
  <si>
    <t>After-School Science Competiton Workshops</t>
  </si>
  <si>
    <t>05044</t>
  </si>
  <si>
    <t>Martin, M</t>
  </si>
  <si>
    <t>MDI</t>
  </si>
  <si>
    <t>Adult Vocational Business Education</t>
  </si>
  <si>
    <t>05045</t>
  </si>
  <si>
    <t>Novel Cytotoxic Metallo-Cyanoximates</t>
  </si>
  <si>
    <t>05046</t>
  </si>
  <si>
    <t>OPHI/SOC</t>
  </si>
  <si>
    <t>Missouri Foundation for Health</t>
  </si>
  <si>
    <t>Southwest Missouri Tobacco Cessation Initiative (TCI)</t>
  </si>
  <si>
    <t>05047</t>
  </si>
  <si>
    <t>Bat Conservation International</t>
  </si>
  <si>
    <t>Roost Site Characteristics of Over-Wintering Red Bats in Southwest Missouri</t>
  </si>
  <si>
    <t>05048</t>
  </si>
  <si>
    <t>Network of Highschools with Results</t>
  </si>
  <si>
    <t>05050</t>
  </si>
  <si>
    <t>Byers, P</t>
  </si>
  <si>
    <t>Mid-America Fruit Conference Committee</t>
  </si>
  <si>
    <t>Fruit Crop Research</t>
  </si>
  <si>
    <t>05051</t>
  </si>
  <si>
    <t>Various</t>
  </si>
  <si>
    <t>04160</t>
  </si>
  <si>
    <t>Cutbirth, S</t>
  </si>
  <si>
    <t>SWRPDC</t>
  </si>
  <si>
    <t>Missouri Reading First Program</t>
  </si>
  <si>
    <t>02135</t>
  </si>
  <si>
    <t>Importation and Evaluation of Eastern European Hybrid Grapes for Adaptability to Mid-western and Eastern Conditions</t>
  </si>
  <si>
    <t>05049</t>
  </si>
  <si>
    <t>Pavlowsky, B</t>
  </si>
  <si>
    <t>Greene County via DNR</t>
  </si>
  <si>
    <t>Ward Branch Channel and Water Quality Monitoring 319 Project (subcontract with Greene County)</t>
  </si>
  <si>
    <t>05052</t>
  </si>
  <si>
    <t>Bakker, K</t>
  </si>
  <si>
    <t>Acoustic and Perceptual Features of Cluttered Speech</t>
  </si>
  <si>
    <t>05053</t>
  </si>
  <si>
    <t>Striegler, RK</t>
  </si>
  <si>
    <t>Missouri Regional Cuisines:  GIS Model for Diversifying Production Landscapes</t>
  </si>
  <si>
    <t>05054</t>
  </si>
  <si>
    <t>Richards, D</t>
  </si>
  <si>
    <t>SMS University Archives Processing Project</t>
  </si>
  <si>
    <t>05055</t>
  </si>
  <si>
    <t>Molecular and Clinical Studies of Migraine Pathology</t>
  </si>
  <si>
    <t>05056</t>
  </si>
  <si>
    <t>Craig, C</t>
  </si>
  <si>
    <t>School District of Springfield, R-12</t>
  </si>
  <si>
    <t>Safe Schools Healthy Student Initiative</t>
  </si>
  <si>
    <t>05057</t>
  </si>
  <si>
    <t>PSY/SWK</t>
  </si>
  <si>
    <t>Aetna Foundation</t>
  </si>
  <si>
    <t>Best Practice Model for Self-Sustaining End-of-Life Storykeeping Project</t>
  </si>
  <si>
    <t>Service/Education</t>
  </si>
  <si>
    <t>05058</t>
  </si>
  <si>
    <t>BRD SERV</t>
  </si>
  <si>
    <t>PRES</t>
  </si>
  <si>
    <t>OPT-CPB Community Service Grant</t>
  </si>
  <si>
    <t>05059</t>
  </si>
  <si>
    <t>OPT-CPB Interconnection Grant</t>
  </si>
  <si>
    <t>05060</t>
  </si>
  <si>
    <t>OPT-CPB Local Service Grant</t>
  </si>
  <si>
    <t>05061</t>
  </si>
  <si>
    <t>KSMU-CPB Community Service Grant</t>
  </si>
  <si>
    <t>05062</t>
  </si>
  <si>
    <t>Geospatial Database and Water Qualtiy Baseline Development for the Upper White River Basin, Missouri and Arkansas</t>
  </si>
  <si>
    <t>05063</t>
  </si>
  <si>
    <t>HHPA</t>
  </si>
  <si>
    <t>MAC Multidiscipline Grant 2004-2005</t>
  </si>
  <si>
    <t>05064</t>
  </si>
  <si>
    <t>Heartland Arts Fund</t>
  </si>
  <si>
    <t>Pilobolus</t>
  </si>
  <si>
    <t>05065</t>
  </si>
  <si>
    <t>Naturally Seven</t>
  </si>
  <si>
    <t>05066</t>
  </si>
  <si>
    <t>Gupta, S</t>
  </si>
  <si>
    <t>NASA</t>
  </si>
  <si>
    <t>Advanced Nanocomposite Carbonaceous Materials as Space Radiation Shields</t>
  </si>
  <si>
    <t>05067</t>
  </si>
  <si>
    <t>Research Corporation</t>
  </si>
  <si>
    <t>Raman Spectroscopic Investigations of Conjugated Polymer Nanostructures: Pressure and Temperature Dependence</t>
  </si>
  <si>
    <t>05068</t>
  </si>
  <si>
    <t>Hinck, S</t>
  </si>
  <si>
    <t>NUR</t>
  </si>
  <si>
    <t>National Institute of Nursing Research</t>
  </si>
  <si>
    <t>Understanding Fatigue in Adults Over Age 85</t>
  </si>
  <si>
    <t>05069</t>
  </si>
  <si>
    <t>Biological Control of Crown Gall in Grapevine</t>
  </si>
  <si>
    <t>05070</t>
  </si>
  <si>
    <t>OPHI/MDI</t>
  </si>
  <si>
    <t>Missouri Department of Health and Senior Services Management Training Program</t>
  </si>
  <si>
    <t>02061</t>
  </si>
  <si>
    <t>NASA via University of Missouri - Rolla</t>
  </si>
  <si>
    <t>Missouri Space Grant Consortium</t>
  </si>
  <si>
    <t>05071</t>
  </si>
  <si>
    <t>May, D</t>
  </si>
  <si>
    <t>CRPM</t>
  </si>
  <si>
    <t>Missouri Office of Administration</t>
  </si>
  <si>
    <t>Regional Development Grant for Southwest Missouri Council of Governments FY 2005</t>
  </si>
  <si>
    <t>05072</t>
  </si>
  <si>
    <t>Steinle, E</t>
  </si>
  <si>
    <t>Lanthanide Complex-Based Polymer Membrane Electrodes</t>
  </si>
  <si>
    <t>03108</t>
  </si>
  <si>
    <t>Understanding subdwarf B stars through asteroseismology</t>
  </si>
  <si>
    <t>05073</t>
  </si>
  <si>
    <t>Meints, G</t>
  </si>
  <si>
    <t>Investigating Local Dynamics in Damaged DNA via Solid-State Deuterium</t>
  </si>
  <si>
    <t>05074</t>
  </si>
  <si>
    <t>Reed, M</t>
  </si>
  <si>
    <t>Discerning the Interior Structure of Stars: Subdwarf B Stars as a Probe of Horizontal Branch Stars</t>
  </si>
  <si>
    <t>05075</t>
  </si>
  <si>
    <t>Huang, S</t>
  </si>
  <si>
    <t>Fermi Level Engineering in AlGaN/(Ga,Mn)N Digital Ferromagnetic Heterostructures</t>
  </si>
  <si>
    <t>05076</t>
  </si>
  <si>
    <t>Synthesis of Self-Organized Novel Nanocomposites Using Two-Step Ion-Implantation Technique</t>
  </si>
  <si>
    <t>Research/Education</t>
  </si>
  <si>
    <t>05077</t>
  </si>
  <si>
    <t>Hope, K</t>
  </si>
  <si>
    <t>SMSU Application for Nursing Traineeship Program FY05</t>
  </si>
  <si>
    <t>05078</t>
  </si>
  <si>
    <t>OPHI/CSSPPR</t>
  </si>
  <si>
    <t>Polk County Health Department</t>
  </si>
  <si>
    <t>Polk County Community Health Survey</t>
  </si>
  <si>
    <t>05079</t>
  </si>
  <si>
    <t>Robbins, L</t>
  </si>
  <si>
    <t>Winter Ecology and the Effects of Fire on Bats in Southwest Missouri</t>
  </si>
  <si>
    <t>05080</t>
  </si>
  <si>
    <t>Banks, L</t>
  </si>
  <si>
    <t>Microsoft</t>
  </si>
  <si>
    <t>ConferenceXP Seed Program: Proposed Uses of ConferenceXP by the Missouri Virtual School</t>
  </si>
  <si>
    <t>05087</t>
  </si>
  <si>
    <t>Functional Analysis of Three Powdery Mildew-Associated Transcription Factors From Disease-Resistant Vitis Aestivalis 'Norton'</t>
  </si>
  <si>
    <t>05081</t>
  </si>
  <si>
    <t>George, S</t>
  </si>
  <si>
    <t>One Page at a Time</t>
  </si>
  <si>
    <t>05082</t>
  </si>
  <si>
    <t>Ozark Greenways/LWCF</t>
  </si>
  <si>
    <t>CAR-1296 Intensive Cultural Resources Survey, Ozark Greenways Trail near Ritter Spring, Greene County, Missouri</t>
  </si>
  <si>
    <t>05083</t>
  </si>
  <si>
    <t>National Headache Foundation</t>
  </si>
  <si>
    <t>Glutamate Regulation of CGRP Secretion from Trigeminal Neurons</t>
  </si>
  <si>
    <t>05084</t>
  </si>
  <si>
    <t>Diamond, A</t>
  </si>
  <si>
    <t>Improving Student Performance in Rural Missouri Schools Utilizing Digital Television</t>
  </si>
  <si>
    <t>Equipment/Education</t>
  </si>
  <si>
    <t>05088</t>
  </si>
  <si>
    <t>BIO/CHM/GGP/PAMS</t>
  </si>
  <si>
    <t>Project STAT: Science Teaching and Technology</t>
  </si>
  <si>
    <t>05085</t>
  </si>
  <si>
    <t>OrthoMcNeil Pharmaceuticals</t>
  </si>
  <si>
    <t>Evaluation of Histamine, CGRP and VIP as Biological Markers for Activation of trigeminal and Parasympathetic Nerve Fibers in Response to "Sinus" Symptoms</t>
  </si>
  <si>
    <t>05086</t>
  </si>
  <si>
    <t>Regulation of CGRP Secretion in Cultured Trigeminal Neurons by Topamax</t>
  </si>
  <si>
    <t>05089</t>
  </si>
  <si>
    <t>21st Century Astronomy Labs for Undergraduate Education</t>
  </si>
  <si>
    <t>03131</t>
  </si>
  <si>
    <t>AHEC</t>
  </si>
  <si>
    <t>Kirksville College of Osteopathic Medicine</t>
  </si>
  <si>
    <t>SMSU AHEC Cooperative Agreement Year 6</t>
  </si>
  <si>
    <t>05094</t>
  </si>
  <si>
    <t>PMI</t>
  </si>
  <si>
    <t>The Implementation of a Masters in Project Management Phase 2</t>
  </si>
  <si>
    <t>05095</t>
  </si>
  <si>
    <t>American Chemical Society</t>
  </si>
  <si>
    <t>Growth, Characterization, and Physics of Oxide-Based Dilute Magnetic Semiconductors</t>
  </si>
  <si>
    <t>03225</t>
  </si>
  <si>
    <t>City of Springfield</t>
  </si>
  <si>
    <t>21st Century Community Learning Centers/After School Program - Research and Program Evaluation Consultation</t>
  </si>
  <si>
    <t>04155</t>
  </si>
  <si>
    <t>Jensen, S</t>
  </si>
  <si>
    <t>A Partnership to Participate in the Activities of Southwest Missouri State University (SMSU) in Order to Implement "Vital Signs" Monitoring of Natural Resources Through Co-locating NPS Staff with SMSU Faculty</t>
  </si>
  <si>
    <t>Research/Other</t>
  </si>
  <si>
    <t>05090</t>
  </si>
  <si>
    <t>Brinker, G</t>
  </si>
  <si>
    <t>CSSPPR</t>
  </si>
  <si>
    <t>SO MO Office on Aging</t>
  </si>
  <si>
    <t>Information and Assistance Directory Evaluation</t>
  </si>
  <si>
    <t>05091</t>
  </si>
  <si>
    <t>Missouri Assistive Technology</t>
  </si>
  <si>
    <t>Regional Demonstration Center</t>
  </si>
  <si>
    <t>05092</t>
  </si>
  <si>
    <t>CIS</t>
  </si>
  <si>
    <t>Summer 2005 Business Education Workshop</t>
  </si>
  <si>
    <t>05096</t>
  </si>
  <si>
    <t>Digital Distribution Fund Round 7</t>
  </si>
  <si>
    <t>05097</t>
  </si>
  <si>
    <t>Regional Literacy Center Project</t>
  </si>
  <si>
    <t>05098</t>
  </si>
  <si>
    <t>Tice, J</t>
  </si>
  <si>
    <t>CSRE</t>
  </si>
  <si>
    <t>Missouri AP: Pathways to College Success</t>
  </si>
  <si>
    <t>05099</t>
  </si>
  <si>
    <t>Study of Services to Blind and Visually Impaired Students in MO</t>
  </si>
  <si>
    <t>05100</t>
  </si>
  <si>
    <t>Enhancing Mathematics and Science Achievement in Rural High-need Districts</t>
  </si>
  <si>
    <t>05101</t>
  </si>
  <si>
    <t>PAMS/GGP/CHM</t>
  </si>
  <si>
    <t>Patterns for Excellence</t>
  </si>
  <si>
    <t>05102</t>
  </si>
  <si>
    <t>Project Construct National Center</t>
  </si>
  <si>
    <t>Project Construct National Center Evaluation - Learning Connection</t>
  </si>
  <si>
    <t>20205</t>
  </si>
  <si>
    <t>Cammack, R</t>
  </si>
  <si>
    <t>Greene County Planning and Zoning Department</t>
  </si>
  <si>
    <t>Geospatial Science Development of Greater County Planning and Zoning</t>
  </si>
  <si>
    <t>County</t>
  </si>
  <si>
    <t>02212</t>
  </si>
  <si>
    <t>Hawkins, C</t>
  </si>
  <si>
    <t>Missouri Mentoring Partnership</t>
  </si>
  <si>
    <t>05103</t>
  </si>
  <si>
    <t>UM - Columbia</t>
  </si>
  <si>
    <t>SMSU Learning Connection-Quality Rating System Pilot</t>
  </si>
  <si>
    <t>05104</t>
  </si>
  <si>
    <t>SMSU Learning Connection-Early Childhood Dataset</t>
  </si>
  <si>
    <t>05105</t>
  </si>
  <si>
    <t>CAR-1297 I-70 First Tier Archeological Studies, U.S. 470 to the Kansas State Line, Jackson County, MO</t>
  </si>
  <si>
    <t>05106</t>
  </si>
  <si>
    <t>CAR-1299 Phase I Intensive Cultural Resources Survey, 179 acres, Roubidoux Creek Conservation Area, Pulaski County, Missouri</t>
  </si>
  <si>
    <t>05107</t>
  </si>
  <si>
    <t>Gerami, S</t>
  </si>
  <si>
    <t>SOC</t>
  </si>
  <si>
    <t>Resettlement of Afghani Refugees: A Field Study in Repatriation, Resistance and Transnationalism</t>
  </si>
  <si>
    <t>05108</t>
  </si>
  <si>
    <t>Unprecedented One-Dimensional Coordination Polymers for Mixed Valence Electric Conductors</t>
  </si>
  <si>
    <t>05109</t>
  </si>
  <si>
    <t>Nidus Center for Scientific Enterprise</t>
  </si>
  <si>
    <t>International Grape Genomics Symposium</t>
  </si>
  <si>
    <t>05110</t>
  </si>
  <si>
    <t xml:space="preserve">Fruit Disease Management </t>
  </si>
  <si>
    <t>05111</t>
  </si>
  <si>
    <t>05112</t>
  </si>
  <si>
    <t>CHM/PSY/ADC</t>
  </si>
  <si>
    <t>CNAS/CHHS/Academic Affiars</t>
  </si>
  <si>
    <t>Motivation, Learning, and Empowering Environments</t>
  </si>
  <si>
    <t>05113</t>
  </si>
  <si>
    <t>Mayanovic, R</t>
  </si>
  <si>
    <t>In Situ Time-Resolved X-Ray Spectroscopic Studies of Coinage Metal Cluster and Nonoparticle Formation in Aqueous Solutions</t>
  </si>
  <si>
    <t>05114</t>
  </si>
  <si>
    <t>Wolf, G; Reed, M; Patterson, R</t>
  </si>
  <si>
    <t>A One-Meter Telescope for Baker Observatory</t>
  </si>
  <si>
    <t>Equipment</t>
  </si>
  <si>
    <t>05115</t>
  </si>
  <si>
    <t>Campbell, L</t>
  </si>
  <si>
    <t>Missouri Elementary Mathematics Leadership Academy</t>
  </si>
  <si>
    <t>05116</t>
  </si>
  <si>
    <t>Mark Twain National Forest</t>
  </si>
  <si>
    <t>CAR-1302 Testing at the Dead Deer Site (23PH383), Phelps County, Missouri</t>
  </si>
  <si>
    <t>05117</t>
  </si>
  <si>
    <t>CAR-1300 Big Eddy Excavations, 2005, Cedar County, Missouri</t>
  </si>
  <si>
    <t>05118</t>
  </si>
  <si>
    <t>City of Springfield via MO &amp; Hanson-Wilson, Inc.</t>
  </si>
  <si>
    <t>CAR-1301 Springfield Railroad Reconfiguration and Grade Separation Planning Study, Environmental Assessment</t>
  </si>
  <si>
    <t>05119</t>
  </si>
  <si>
    <t>Infant COPE: Machine Classification of Neonate Facial Expressions of Acute Pain</t>
  </si>
  <si>
    <t>05120</t>
  </si>
  <si>
    <t>Using Implicit Assessment to Screen for Eating Disorders</t>
  </si>
  <si>
    <t>05121</t>
  </si>
  <si>
    <t>Acquisition of a Multi-Wavelength Micro-Raman Spectrometer for Nanoscale Characterization of Materials</t>
  </si>
  <si>
    <t>04196</t>
  </si>
  <si>
    <t>05123</t>
  </si>
  <si>
    <t>Acquisition of Probe for 205TI NMR Spectroscopic Studies of Mixed Valence TI+/TI3+ Electric Conductors</t>
  </si>
  <si>
    <t>04078</t>
  </si>
  <si>
    <t>Richardson, D</t>
  </si>
  <si>
    <t xml:space="preserve">Lawrence County  </t>
  </si>
  <si>
    <t>Lawrence County Disaster Recovery Projects CDBG Grant administration</t>
  </si>
  <si>
    <t>05124</t>
  </si>
  <si>
    <t>Collecting Biological Data at Deer Check Stations</t>
  </si>
  <si>
    <t>05125</t>
  </si>
  <si>
    <t>Dixon, D; Martin, J</t>
  </si>
  <si>
    <t>CRS</t>
  </si>
  <si>
    <t>Community Partnership of the Ozarks</t>
  </si>
  <si>
    <t>Methamphetamine Awareness Project</t>
  </si>
  <si>
    <t>05126</t>
  </si>
  <si>
    <t>CASE</t>
  </si>
  <si>
    <t>Advanced Devices Research and Development Laboratory Building</t>
  </si>
  <si>
    <t>05127</t>
  </si>
  <si>
    <t>PT</t>
  </si>
  <si>
    <t>Dissemination of a Fall Prevention Exercise Program for Older Adults</t>
  </si>
  <si>
    <t>05139</t>
  </si>
  <si>
    <t>OSS/ISI</t>
  </si>
  <si>
    <t>Musgrave Foundation</t>
  </si>
  <si>
    <t>College of Education Hispanic Outreach Initiative</t>
  </si>
  <si>
    <t>05129</t>
  </si>
  <si>
    <t>05130</t>
  </si>
  <si>
    <t>Historic Properties Investigations, St. Louis District Corps of Engineers; Solicitation for Open End Contract under Solicitation No. W912P9-04-R-0710</t>
  </si>
  <si>
    <t>05132</t>
  </si>
  <si>
    <t>Assistive Technology</t>
  </si>
  <si>
    <t>AT Recycling Project</t>
  </si>
  <si>
    <t>05141</t>
  </si>
  <si>
    <t>University of Missouri-Columbia</t>
  </si>
  <si>
    <t>Missouri Physicians for Rural Missouri: A Self-Renewing Pipeline</t>
  </si>
  <si>
    <t>03089</t>
  </si>
  <si>
    <t>MVEC/WPAA</t>
  </si>
  <si>
    <t>CNAS/WP</t>
  </si>
  <si>
    <t>Viticulture and Enology Science and Technology Alliance (VESTA)</t>
  </si>
  <si>
    <t>FY 03</t>
  </si>
  <si>
    <t>04161</t>
  </si>
  <si>
    <t>City of Pierce City</t>
  </si>
  <si>
    <t>Pierce City Disaster Recovery Projects CDBG Grant Administration</t>
  </si>
  <si>
    <t>05131</t>
  </si>
  <si>
    <t>Tinker Foundation</t>
  </si>
  <si>
    <t>Sustainable Water Resources in the Rio Conchos Basin, Mexico</t>
  </si>
  <si>
    <t>05133</t>
  </si>
  <si>
    <t>Agro-Security</t>
  </si>
  <si>
    <t>05135</t>
  </si>
  <si>
    <t>James River Watershed Management Plan Project</t>
  </si>
  <si>
    <t>05134</t>
  </si>
  <si>
    <t>Acquisition of an electric conductivity measurement system for mixed valence coordination polymers research and education</t>
  </si>
  <si>
    <t>05136</t>
  </si>
  <si>
    <t>The Trip to Bountiful</t>
  </si>
  <si>
    <t>05137</t>
  </si>
  <si>
    <t>Hubbard Street 2</t>
  </si>
  <si>
    <t>05138</t>
  </si>
  <si>
    <t>Bela Fleck and Edgar Meyer</t>
  </si>
  <si>
    <t>05093</t>
  </si>
  <si>
    <t>SMSU Digital Archive Initiative</t>
  </si>
  <si>
    <t>05140</t>
  </si>
  <si>
    <t>Greene, J</t>
  </si>
  <si>
    <t>BSFS</t>
  </si>
  <si>
    <t>Bull Shoals Field Station Renovation and Construction</t>
  </si>
  <si>
    <t>05142</t>
  </si>
  <si>
    <t>Center City Counseling Practicum Clinic</t>
  </si>
  <si>
    <t>05143</t>
  </si>
  <si>
    <t>05146</t>
  </si>
  <si>
    <t>Barnhart, MC</t>
  </si>
  <si>
    <t>Propagation of the Endangered Freshwater Mussel, Potamilus Capax</t>
  </si>
  <si>
    <t>05147</t>
  </si>
  <si>
    <t>Evaluation of Partnering for Success</t>
  </si>
  <si>
    <t>05144</t>
  </si>
  <si>
    <t>Investigation of Host Fish Requirements and genetic Relationships of the Rabbitsfoot Mussel (Quadrula Cylindrica) in the Black and Upper Arkansas River Systems</t>
  </si>
  <si>
    <t>05122</t>
  </si>
  <si>
    <t>Bear Play Sport and Recreation Program</t>
  </si>
  <si>
    <t>05145</t>
  </si>
  <si>
    <t>Radiation Hardened Non-Volatile Carbon Nanotube Random Access Memory</t>
  </si>
  <si>
    <t>05164</t>
  </si>
  <si>
    <t>Rhineberger, G</t>
  </si>
  <si>
    <t>Stone County Circuit Court/Department of Justice</t>
  </si>
  <si>
    <t>Stone County Drug Court Program Evaluation</t>
  </si>
  <si>
    <t>05148</t>
  </si>
  <si>
    <t>Qiu, W</t>
  </si>
  <si>
    <t>Vitis Gene Discovery Program</t>
  </si>
  <si>
    <t>05149</t>
  </si>
  <si>
    <t>Kovacs, L</t>
  </si>
  <si>
    <t>05150</t>
  </si>
  <si>
    <t>Ozarks Public Health Institute</t>
  </si>
  <si>
    <t>Health Survey of McDonald County Residents</t>
  </si>
  <si>
    <t>05151</t>
  </si>
  <si>
    <t>MAC Multidiscipline Grant 2005-2006</t>
  </si>
  <si>
    <t>05152</t>
  </si>
  <si>
    <t>Southwest Regional Professional Development Center</t>
  </si>
  <si>
    <t>05153</t>
  </si>
  <si>
    <t>05156</t>
  </si>
  <si>
    <t>CAR-1303 Intensive Archaeological Survey, 189 Acres, Dent County, Missouri, the Gerhild &amp; Graham Brown Conservation Area</t>
  </si>
  <si>
    <t>05154</t>
  </si>
  <si>
    <t>Foundation for Restoration of Ste. Genevieve</t>
  </si>
  <si>
    <t>CAR-1304 Basic Services, Survey of Memorial Cemetery in Ste. Genevieve, Ste. Genevieve County, Missouri</t>
  </si>
  <si>
    <t>03187</t>
  </si>
  <si>
    <t>Burris, G</t>
  </si>
  <si>
    <t>Title III Grant Proposal</t>
  </si>
  <si>
    <t>FY 2003</t>
  </si>
  <si>
    <t>05155</t>
  </si>
  <si>
    <t>Missouri State Library, Library Services &amp; Technology Act Grant Program</t>
  </si>
  <si>
    <t>Shannon County Film Digitization Project</t>
  </si>
  <si>
    <t>05157</t>
  </si>
  <si>
    <t>Moll, D</t>
  </si>
  <si>
    <t>Missouri Army National Guard</t>
  </si>
  <si>
    <t>Bird and Habitat Surveys at Camp Crowder Training Site</t>
  </si>
  <si>
    <t>Resarch</t>
  </si>
  <si>
    <t>05158</t>
  </si>
  <si>
    <t>Bat Study - Macon, Truman, and Wappapello Training Sites</t>
  </si>
  <si>
    <t>05159</t>
  </si>
  <si>
    <t>Evaluation of Underage Drinking Project</t>
  </si>
  <si>
    <t>05160</t>
  </si>
  <si>
    <t>THWC/SLD</t>
  </si>
  <si>
    <t>SA</t>
  </si>
  <si>
    <t>Changing Attitudes about Risky Drinking (CARD)</t>
  </si>
  <si>
    <t>05161</t>
  </si>
  <si>
    <t>Establishment of a Sustainable Grapevine Importation and Certification Program for Midwest Regions</t>
  </si>
  <si>
    <t>05162</t>
  </si>
  <si>
    <t>Polymer Based Highly Parallel Nanoscopic Sensors for Rapid Detection of Chemical and Biological Threats</t>
  </si>
  <si>
    <t>05163</t>
  </si>
  <si>
    <t>Kaatz, J</t>
  </si>
  <si>
    <t>Missouri City Clerks and Finance Officers Association</t>
  </si>
  <si>
    <t>Educational Management Services for the Missouri City Clerks and Finance Officers Association (MoCCFOA)</t>
  </si>
  <si>
    <t>03130</t>
  </si>
  <si>
    <t>SMSU Upward Bound:  New Opportunities, New Horizons</t>
  </si>
  <si>
    <t>Federal Model AHEC Program Year 8</t>
  </si>
  <si>
    <t>05166</t>
  </si>
  <si>
    <t>05167</t>
  </si>
  <si>
    <t>Viticulture Consortium-East</t>
  </si>
  <si>
    <t>Demonstration and Verification of Best Management Practices for Winegrape Production in the Ozark Mountain Region</t>
  </si>
  <si>
    <t>05168</t>
  </si>
  <si>
    <t>SWRPDC Special Education Consultant and Trainer</t>
  </si>
  <si>
    <t>05169</t>
  </si>
  <si>
    <t>Missouri's Reading First Program</t>
  </si>
  <si>
    <t>05170</t>
  </si>
  <si>
    <t>Health Management &amp; Informatics (HMI) sub-contract with Southwest Missouri Area Health Education Center, Southwest Missouri State University (SMSU) to assist HMI in fulfilling its contract with Missouri Department of Health and Senior Services, UMC Project # 00007051</t>
  </si>
  <si>
    <t>05175</t>
  </si>
  <si>
    <t>Giedd, R</t>
  </si>
  <si>
    <t>BSI</t>
  </si>
  <si>
    <t>Carbon Nanotubes Purification Project</t>
  </si>
  <si>
    <t>Agreement</t>
  </si>
  <si>
    <t>04181</t>
  </si>
  <si>
    <t>ISI/SWRPDC</t>
  </si>
  <si>
    <t>Missouri Assessment Program</t>
  </si>
  <si>
    <t>05171</t>
  </si>
  <si>
    <t>Richter, M</t>
  </si>
  <si>
    <t>OPTECH</t>
  </si>
  <si>
    <t>Miniature ECL-Filter Sensor for UAVs and Handheld Detection</t>
  </si>
  <si>
    <t>05172</t>
  </si>
  <si>
    <t>MacGregor, C</t>
  </si>
  <si>
    <t>EAD</t>
  </si>
  <si>
    <t>Fast-Track Principal Project</t>
  </si>
  <si>
    <t>Research/Equipment/Service/Other</t>
  </si>
  <si>
    <t>05173</t>
  </si>
  <si>
    <t>ACS Petroleum Research Fund (Type G)</t>
  </si>
  <si>
    <t>Temperature Dependent Electrical Transport Properties of Nanostructured Carbons</t>
  </si>
  <si>
    <t>05174</t>
  </si>
  <si>
    <t>Development of a No Pressure Drop Filterless, Low-Volume Air Conditioning System</t>
  </si>
  <si>
    <t>20267</t>
  </si>
  <si>
    <t>Title IV - E Article VI Amendment #7</t>
  </si>
  <si>
    <t>05176</t>
  </si>
  <si>
    <t>SOC/MTH</t>
  </si>
  <si>
    <t>CHPA/CNAS</t>
  </si>
  <si>
    <t>Stigma and AIDS Orphans: Experiences from Hubei, China</t>
  </si>
  <si>
    <t>05184</t>
  </si>
  <si>
    <t>Historical Recruitment and Clonal Reproduction of Quercus stellata inan Old-Growth Midwest Savanna</t>
  </si>
  <si>
    <t>05177</t>
  </si>
  <si>
    <t>Midwest Collaborative Girls Project of the National Collaborative Project</t>
  </si>
  <si>
    <t>02225</t>
  </si>
  <si>
    <t>Knutson, L</t>
  </si>
  <si>
    <t>PTE</t>
  </si>
  <si>
    <t>Foundation for Physical Therapy via Univeristy of Sothern California</t>
  </si>
  <si>
    <t>PTClinResNet:  A Clinical Research Network to Evaluate the Effectiveness of Physical Therapist Practice</t>
  </si>
  <si>
    <t>FY 2002</t>
  </si>
  <si>
    <t>05178</t>
  </si>
  <si>
    <t>Building Up Strong Youth (BUSY) Safe Schools, Healthy Students (SSHS) Evaluation</t>
  </si>
  <si>
    <t>05179</t>
  </si>
  <si>
    <t>Mathematical Association of America (thru an NSF grant)</t>
  </si>
  <si>
    <t>MAKO Undergraduate Research Conference</t>
  </si>
  <si>
    <t>05180</t>
  </si>
  <si>
    <t>Wallace, R</t>
  </si>
  <si>
    <t>DARR Family Foundation</t>
  </si>
  <si>
    <t>Partnership to Assist Adolescent Boys (PAAR)</t>
  </si>
  <si>
    <t>Equipment/Service/Education</t>
  </si>
  <si>
    <t>02110</t>
  </si>
  <si>
    <t>Mickus, K</t>
  </si>
  <si>
    <t>US-EAGLE Ethiopia-Afar Grand Lithosperic Experiment</t>
  </si>
  <si>
    <t>05189</t>
  </si>
  <si>
    <t>Geovisualization of Urban Growth in the Brush Creek Watershed</t>
  </si>
  <si>
    <t>05181</t>
  </si>
  <si>
    <t>Jones, R</t>
  </si>
  <si>
    <t>Remembering Equality: Moral Values and Progressive Religion in America</t>
  </si>
  <si>
    <t>05182</t>
  </si>
  <si>
    <t>Project DIVERSE</t>
  </si>
  <si>
    <t>05183</t>
  </si>
  <si>
    <t>SWRPDC Migrant English Language Learning (MELL) Instructional Specialist</t>
  </si>
  <si>
    <t>05187</t>
  </si>
  <si>
    <t>Enhancing shallow geophysics at SW Missouri State University; Acquistion of a ground penetrating radar system.</t>
  </si>
  <si>
    <t>05185</t>
  </si>
  <si>
    <t>Evaluation of Caring Communities</t>
  </si>
  <si>
    <t>05186</t>
  </si>
  <si>
    <t>Donor and Member Services</t>
  </si>
  <si>
    <t>04211</t>
  </si>
  <si>
    <t>Cargill, J</t>
  </si>
  <si>
    <t>SBDC</t>
  </si>
  <si>
    <t>University of Missouri Curators (US Small Business Administrators)</t>
  </si>
  <si>
    <t>Small Business Development Center</t>
  </si>
  <si>
    <t>04220</t>
  </si>
  <si>
    <t>Learning Connection</t>
  </si>
  <si>
    <t>05188</t>
  </si>
  <si>
    <t>PAS/SWK</t>
  </si>
  <si>
    <t>Bio-Terrorism and Natural Disaster Training Project</t>
  </si>
  <si>
    <t>05190</t>
  </si>
  <si>
    <t xml:space="preserve">Visible Light Insensitive Silver(I) Cyanoximate </t>
  </si>
  <si>
    <t>05191</t>
  </si>
  <si>
    <t>02066</t>
  </si>
  <si>
    <t>Universal Newborn Hearing Screening</t>
  </si>
  <si>
    <t>05192</t>
  </si>
  <si>
    <t>Missouri Grape Growers Association</t>
  </si>
  <si>
    <t>Grape Research</t>
  </si>
  <si>
    <t>05193</t>
  </si>
  <si>
    <t>05194</t>
  </si>
  <si>
    <t>Defense Advanced Projects Agency (DARPA)</t>
  </si>
  <si>
    <t>Embedded Intelligence:  Migrating PreAct Symbolic Constructs into Hardware</t>
  </si>
  <si>
    <t>05195</t>
  </si>
  <si>
    <t>CAR-1305 Archaeological Survey, Shepherd Mountain Recreational Trail, for the City of Ironton and the Missouri Department of Natural Resources</t>
  </si>
  <si>
    <t>05196</t>
  </si>
  <si>
    <t>City of Lebanon, Laclede Couny, MO</t>
  </si>
  <si>
    <t>CAR-1307 Intensive Archaeological Survey, Sewer System Improvements, G3 Bypass Lift Station, City of Lebanon, Laclede County, MO</t>
  </si>
  <si>
    <t>05197</t>
  </si>
  <si>
    <t>Missouri Transportation Institute</t>
  </si>
  <si>
    <t>Survey of Missouri Drivers</t>
  </si>
  <si>
    <t>05198</t>
  </si>
  <si>
    <t>Missouri National Guard</t>
  </si>
  <si>
    <t>Intensive Archaeological Survey, 282.2 Acres, Macon Training Site, Missouri National Guard, Macon County, MO</t>
  </si>
  <si>
    <t>05199</t>
  </si>
  <si>
    <t>Missouri Farm Bureau and United States Department of Agriculture</t>
  </si>
  <si>
    <t>Web-Based Agriculture Classes, MO</t>
  </si>
  <si>
    <t>05200</t>
  </si>
  <si>
    <t>Success for a Lifetime Project</t>
  </si>
  <si>
    <t>05201</t>
  </si>
  <si>
    <t>Duitsman, D</t>
  </si>
  <si>
    <t>Partnership for Tobacco Reduction in Southwest Missouri</t>
  </si>
  <si>
    <t>Missouri State University</t>
  </si>
  <si>
    <t>Administrative and Information Services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</si>
  <si>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</si>
  <si>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</si>
  <si>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</si>
  <si>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</si>
  <si>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</si>
  <si>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</si>
  <si>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</si>
  <si>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</si>
  <si>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</si>
  <si>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</si>
  <si>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FY 2005 University Requested Funding:</t>
  </si>
  <si>
    <t>PROV</t>
  </si>
  <si>
    <t>PROV/AIS</t>
  </si>
  <si>
    <t>PROV/CHHS</t>
  </si>
  <si>
    <t>PROV/CHPA</t>
  </si>
  <si>
    <t>PROV/COBA</t>
  </si>
  <si>
    <t>AIS</t>
  </si>
  <si>
    <t>Missouri Department of Elementary and Secondary Education (thru SEMO)</t>
  </si>
  <si>
    <t>Missouri Department of Elementary and Secondary Education</t>
  </si>
  <si>
    <t>Missouri Department of Elementary and Secondary Education via CMSU</t>
  </si>
  <si>
    <t>Missouri Department of Elementary and Secondary Education - Division of Special Ed</t>
  </si>
  <si>
    <t>Missouri Department of Agriculture</t>
  </si>
  <si>
    <t>U.S. Department of Agriculture via Cornell University</t>
  </si>
  <si>
    <t>U.S. Department of Agriculture via Missouri Farm Bureau</t>
  </si>
  <si>
    <t>U.S. Department of Agriculture Foreign Agricultural Services</t>
  </si>
  <si>
    <t>U.S. Department of Agriculture via Rutgers, The State University</t>
  </si>
  <si>
    <t>U.S. Department of Agriculture-NRICGP</t>
  </si>
  <si>
    <t>U.S. Department of Agriculture-Viticulture Consortium/East Section</t>
  </si>
  <si>
    <t>U.S. Department of Agriculture</t>
  </si>
  <si>
    <t>Missouri Department of Agriculture/U.S. Department of Agriculture</t>
  </si>
  <si>
    <t>U.S. Environmental Protection Agency via Upper White River Basin Foundation</t>
  </si>
  <si>
    <t>National Science Foundation</t>
  </si>
  <si>
    <t>National Science Foundation-PATH</t>
  </si>
  <si>
    <t>Missouri Department of Higher Education</t>
  </si>
  <si>
    <t>National Institutes of Health</t>
  </si>
  <si>
    <t>National Institutes of Health via Adelphi University</t>
  </si>
  <si>
    <t>Missouri Department of Conservation</t>
  </si>
  <si>
    <t>U.S. Department of Education</t>
  </si>
  <si>
    <t>U.S. Department of Education: Office of Innovation and Improvement</t>
  </si>
  <si>
    <t>U.S. Department of Education via Burrell Behavioral Health</t>
  </si>
  <si>
    <t xml:space="preserve">Missouri Department of Transportation </t>
  </si>
  <si>
    <t>Missouri Department of Transportation</t>
  </si>
  <si>
    <t>Scott Consulting Engineers &amp; Missouri Department of Transportation</t>
  </si>
  <si>
    <t>U.S. Army Corps of Engineers, Kansas City District</t>
  </si>
  <si>
    <t>U.S. Army Corps of Engineers</t>
  </si>
  <si>
    <t>Missouri Department of Natural Resources</t>
  </si>
  <si>
    <t>Missouri Department of Transportation via MACTEC</t>
  </si>
  <si>
    <t>Missouri Department of Natural Resources via City of Ironton, MO</t>
  </si>
  <si>
    <t>U.S. National Park Service via CESU</t>
  </si>
  <si>
    <t>National Endowment for the Humanities - Faculty Fellowship</t>
  </si>
  <si>
    <t>Watershed Committee of the Ozarks</t>
  </si>
  <si>
    <t>Missouri Department of Natural Resource/U.S. Environmental Protection Agency</t>
  </si>
  <si>
    <t>JRBP/Missouri Department of Natural Resources/U.S. Environmental Protection Agency</t>
  </si>
  <si>
    <t>National Historical Publications and Records Commission</t>
  </si>
  <si>
    <t>Institute of Museum and Library Science</t>
  </si>
  <si>
    <t>Corporation for Public Broadcasting</t>
  </si>
  <si>
    <t>Missouri Arts Council</t>
  </si>
  <si>
    <t>Office of Naval Research</t>
  </si>
  <si>
    <t>Missouri Department of Health and Senior Services</t>
  </si>
  <si>
    <t>U.S. Department of Health and Human Services</t>
  </si>
  <si>
    <t>U.S. Department of Health and Human Services/Center for Disease Control</t>
  </si>
  <si>
    <t>Missouri Department of Social Services</t>
  </si>
  <si>
    <t>Missouri Department of Family Services</t>
  </si>
  <si>
    <t>U.S. Department of the Army</t>
  </si>
  <si>
    <t>Research/Service/Education</t>
  </si>
  <si>
    <t>Reid, H; Bowling, R</t>
  </si>
  <si>
    <t>Pearl, P</t>
  </si>
  <si>
    <t>Masterson, J; Netsell, R</t>
  </si>
  <si>
    <t>Wood, L; Oswalt, J</t>
  </si>
  <si>
    <t>Grbac, K; DiSarno, N</t>
  </si>
  <si>
    <t>Ridinger, R; McCallister; Woodard, R</t>
  </si>
  <si>
    <t>Woodard, R; Passmore, T; Gibson, H</t>
  </si>
  <si>
    <t>Ridinger, R; Mccallister, S; Woodard, R</t>
  </si>
  <si>
    <t>Passmore, T; Gibson, H; Woodard, R</t>
  </si>
  <si>
    <t>Dodge, S; Rice, R; Butler, L; Brandon, S</t>
  </si>
  <si>
    <t>Levesque, C; Whisenhunt, B; Hudson, D</t>
  </si>
  <si>
    <t>Newman, M; Garrison, M; Gosselink, C</t>
  </si>
  <si>
    <t>Robinson, BS; Cook, J; Cahoj, P</t>
  </si>
  <si>
    <t>Short, G; Elliott, D</t>
  </si>
  <si>
    <t>Summer, A; Jennings, M</t>
  </si>
  <si>
    <t>Lopinot, N; Conner, M</t>
  </si>
  <si>
    <t>Thompson, D; Lopinot, N</t>
  </si>
  <si>
    <t>Conner, M; Lopinot, N</t>
  </si>
  <si>
    <t>Lopinot, N; Thompson, D</t>
  </si>
  <si>
    <t>Conner, M; Ray, J</t>
  </si>
  <si>
    <t>Lopinot, N; Ray, J</t>
  </si>
  <si>
    <t>Conner, M; Thompson, D</t>
  </si>
  <si>
    <t>Jones, H; Lopinot, N</t>
  </si>
  <si>
    <t>Conner, M; Haney, L</t>
  </si>
  <si>
    <t>London, J; Brinker, G</t>
  </si>
  <si>
    <t>Li, L; Su, Y</t>
  </si>
  <si>
    <t>Irwin, L; Rimal, A</t>
  </si>
  <si>
    <t>Walker, E; Schmitt, D; Rimal, A</t>
  </si>
  <si>
    <t>Mormann, B; Robbins, L</t>
  </si>
  <si>
    <t>Heywood, J; Bowe, L; Weimer, J</t>
  </si>
  <si>
    <t>Saunders, G; Breyfogle, B; Black, A; Evans, K; Schaefer, C</t>
  </si>
  <si>
    <t>Shade, K; Jahnke, T; Saunders, G</t>
  </si>
  <si>
    <t>Kemp, P; Shah, K; Campbell, L</t>
  </si>
  <si>
    <t>Qiu, W; Avery, J</t>
  </si>
  <si>
    <t>Kovacs, L; Avery, J</t>
  </si>
  <si>
    <t>Qiu, W; Kovacs, L</t>
  </si>
  <si>
    <t>Kovacs, L; Qiu, W</t>
  </si>
  <si>
    <t>Waldstein, D; Striegler, R; Howard, S</t>
  </si>
  <si>
    <t>Gutierrez, M; Mickus, K</t>
  </si>
  <si>
    <t>Reid, L; Rebaza, J; Wickham, C</t>
  </si>
  <si>
    <t>Killion, K; Plymate, L</t>
  </si>
  <si>
    <t>Cheng, Y; Reid, L</t>
  </si>
  <si>
    <t>Striegler, R; Howard, S</t>
  </si>
  <si>
    <t>Striegler, RK; Howard, S</t>
  </si>
  <si>
    <t>Allen, A; Striegler, RK</t>
  </si>
  <si>
    <t>Striegler, R; Howard, S; Waldstein, D</t>
  </si>
  <si>
    <t>Striegler, R; Dharmadhikari, M; Qiu, W; Kovacs, L; Howard, S</t>
  </si>
  <si>
    <t>Pavlowsky, R; Biagioni, R; Cammack, R</t>
  </si>
  <si>
    <t>Younger, AS; Redd, E</t>
  </si>
  <si>
    <t>Wolf, G; Patterson, R; Reed, M</t>
  </si>
  <si>
    <t>Reed, M; Wolf, G</t>
  </si>
  <si>
    <t>Reed, M; Manivannan, K; Wolf, G</t>
  </si>
  <si>
    <t>Schaefer, C; Black, J; Breyfogle, B</t>
  </si>
  <si>
    <t>Zimmerman, J; Levesque, C; Sell GR</t>
  </si>
  <si>
    <t>Dharmadhikari, M; Law, D</t>
  </si>
  <si>
    <t>Bihlmeyer, J; Wang, W</t>
  </si>
  <si>
    <t>Perreault, H</t>
  </si>
  <si>
    <t>Brahnam, S; Sexton, R</t>
  </si>
  <si>
    <t>McCrary, S; Strong, S; Callahan, N</t>
  </si>
  <si>
    <t>McCrary, S; Strong, S; Reposa, J</t>
  </si>
  <si>
    <t>Hulgus, J</t>
  </si>
  <si>
    <t>Blisard, P; Barke, C</t>
  </si>
  <si>
    <t>Sawyer, E; Fisk, C; Simmons, D</t>
  </si>
  <si>
    <t>Hough, D; Craig, C; Armstrong-Tiehen, J</t>
  </si>
  <si>
    <t>Roworth, WR; Craig, C</t>
  </si>
  <si>
    <t>Hough, D; Lewis, K</t>
  </si>
  <si>
    <t>Hough, D; Schmitt, V</t>
  </si>
  <si>
    <t>Hough, D; St. Clair, B; Galland</t>
  </si>
  <si>
    <t>Brown, D; Craig, C</t>
  </si>
  <si>
    <t>Ajuwon, P; Craig, C; DePaepe, P</t>
  </si>
  <si>
    <t>Craig, C; Ajuwon, P; Schmitt, V</t>
  </si>
  <si>
    <t>Craig, C; Ajuwon, P; DePaepe, P; Martinez, J; Lehman, T</t>
  </si>
  <si>
    <t>Mann, M; Sims-Giddens, S</t>
  </si>
  <si>
    <t>Diamond, A; Wiley, T</t>
  </si>
  <si>
    <t>Morris, E; Wheeler, J</t>
  </si>
  <si>
    <t>Morris, E; Litchy, K; Wheeler, J</t>
  </si>
  <si>
    <t>Giedd, R; Curry, M</t>
  </si>
  <si>
    <t>Younger, A; Giedd, R</t>
  </si>
  <si>
    <t>Einhellig, F</t>
  </si>
  <si>
    <t>Duitsman, D; Joyce, D</t>
  </si>
  <si>
    <t>Giedd, R; Marty, F; Patel, R</t>
  </si>
  <si>
    <t>Duitsman, D; Whiteside, C</t>
  </si>
  <si>
    <t>Duitsman, D; Brinker, G</t>
  </si>
  <si>
    <t>Duitsman, D; Martin, M ; Fite, L; McCoy, D</t>
  </si>
  <si>
    <t>Aripoli, D; Williams, C</t>
  </si>
  <si>
    <t>Snodgrass, B; Doman, E</t>
  </si>
  <si>
    <t>Student Affairs</t>
  </si>
  <si>
    <t>Office of the Provost</t>
  </si>
  <si>
    <t>President's Office</t>
  </si>
  <si>
    <t>Library</t>
  </si>
  <si>
    <t>College of Education</t>
  </si>
  <si>
    <t>College of Business Administration</t>
  </si>
  <si>
    <t>College of Arts and Letters</t>
  </si>
  <si>
    <t>College of Natural and Applied Sciences</t>
  </si>
  <si>
    <t>College of Humanities and Public Affairs</t>
  </si>
  <si>
    <t>College of Health and Human Services</t>
  </si>
  <si>
    <t>CLSE</t>
  </si>
  <si>
    <t>CEFS</t>
  </si>
  <si>
    <t>GRNWD</t>
  </si>
  <si>
    <t>CEFS/NUR</t>
  </si>
  <si>
    <t>ACC</t>
  </si>
  <si>
    <t>TCM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</si>
</sst>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7" fillId="4" borderId="4" xfId="0" applyFont="1" applyFill="1" applyBorder="1" applyAlignment="1">
      <alignment horizontal="center" wrapText="1"/>
    </xf>
    <xf numFmtId="3" fontId="7" fillId="4" borderId="4" xfId="1" applyNumberFormat="1" applyFont="1" applyFill="1" applyBorder="1" applyAlignment="1">
      <alignment horizontal="center" wrapText="1"/>
    </xf>
    <xf numFmtId="49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4" xfId="1" applyNumberFormat="1" applyFont="1" applyBorder="1"/>
    <xf numFmtId="164" fontId="2" fillId="0" borderId="4" xfId="0" applyNumberFormat="1" applyFont="1" applyBorder="1"/>
    <xf numFmtId="49" fontId="2" fillId="0" borderId="4" xfId="0" quotePrefix="1" applyNumberFormat="1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center" vertical="center" wrapText="1"/>
    </xf>
    <xf numFmtId="42" fontId="5" fillId="2" borderId="0" xfId="1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right" vertical="center"/>
    </xf>
    <xf numFmtId="164" fontId="7" fillId="3" borderId="5" xfId="1" applyNumberFormat="1" applyFont="1" applyFill="1" applyBorder="1" applyAlignment="1">
      <alignment horizontal="right" vertical="center"/>
    </xf>
    <xf numFmtId="42" fontId="7" fillId="3" borderId="7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1.5703125" customWidth="1"/>
    <col min="3" max="3" width="19.28515625" style="17" customWidth="1"/>
    <col min="4" max="4" width="14.85546875" style="35" customWidth="1"/>
    <col min="5" max="5" width="16.42578125" style="35" customWidth="1"/>
    <col min="6" max="6" width="43.42578125" style="17" customWidth="1"/>
    <col min="7" max="7" width="62.7109375" style="17" customWidth="1"/>
    <col min="8" max="8" width="12.7109375" bestFit="1" customWidth="1"/>
    <col min="9" max="9" width="16.85546875" style="17" customWidth="1"/>
    <col min="10" max="10" width="17.85546875" style="3" customWidth="1"/>
    <col min="11" max="11" width="1.7109375" customWidth="1"/>
    <col min="12" max="12" width="12.140625" bestFit="1" customWidth="1"/>
  </cols>
  <sheetData>
    <row r="1" spans="1:12" x14ac:dyDescent="0.25">
      <c r="A1" s="18" t="s">
        <v>717</v>
      </c>
      <c r="B1" s="18"/>
      <c r="C1" s="18"/>
      <c r="D1" s="18"/>
      <c r="E1" s="18"/>
      <c r="F1" s="18"/>
      <c r="G1" s="19" t="s">
        <v>729</v>
      </c>
      <c r="H1" s="19"/>
      <c r="I1" s="19"/>
      <c r="J1" s="21">
        <f>SUM(J4,J62,J97,J130,J8,J14,J24,J239,J246,J262,J278)</f>
        <v>49832950.740000002</v>
      </c>
      <c r="K1" s="22"/>
    </row>
    <row r="2" spans="1:12" x14ac:dyDescent="0.25">
      <c r="A2" s="18"/>
      <c r="B2" s="18"/>
      <c r="C2" s="18"/>
      <c r="D2" s="18"/>
      <c r="E2" s="18"/>
      <c r="F2" s="18"/>
      <c r="G2" s="19"/>
      <c r="H2" s="19"/>
      <c r="I2" s="19"/>
      <c r="J2" s="22"/>
      <c r="K2" s="22"/>
    </row>
    <row r="3" spans="1:12" x14ac:dyDescent="0.25">
      <c r="A3" s="18"/>
      <c r="B3" s="18"/>
      <c r="C3" s="18"/>
      <c r="D3" s="18"/>
      <c r="E3" s="18"/>
      <c r="F3" s="18"/>
      <c r="G3" s="20"/>
      <c r="H3" s="20"/>
      <c r="I3" s="20"/>
      <c r="J3" s="22"/>
      <c r="K3" s="22"/>
    </row>
    <row r="4" spans="1:12" x14ac:dyDescent="0.25">
      <c r="A4" s="1"/>
      <c r="B4" s="23" t="s">
        <v>718</v>
      </c>
      <c r="C4" s="24"/>
      <c r="D4" s="24"/>
      <c r="E4" s="24"/>
      <c r="F4" s="24"/>
      <c r="G4" s="24"/>
      <c r="H4" s="27" t="s">
        <v>719</v>
      </c>
      <c r="I4" s="27"/>
      <c r="J4" s="28">
        <f>SUM(J7)</f>
        <v>0</v>
      </c>
      <c r="K4" s="1"/>
    </row>
    <row r="5" spans="1:12" x14ac:dyDescent="0.25">
      <c r="A5" s="1"/>
      <c r="B5" s="25"/>
      <c r="C5" s="26"/>
      <c r="D5" s="26"/>
      <c r="E5" s="26"/>
      <c r="F5" s="26"/>
      <c r="G5" s="26"/>
      <c r="H5" s="27"/>
      <c r="I5" s="27"/>
      <c r="J5" s="29"/>
      <c r="K5" s="1"/>
      <c r="L5" s="2"/>
    </row>
    <row r="6" spans="1:12" ht="29.25" x14ac:dyDescent="0.25">
      <c r="A6" s="1"/>
      <c r="B6" s="4" t="s">
        <v>720</v>
      </c>
      <c r="C6" s="4" t="s">
        <v>721</v>
      </c>
      <c r="D6" s="4" t="s">
        <v>722</v>
      </c>
      <c r="E6" s="4" t="s">
        <v>723</v>
      </c>
      <c r="F6" s="4" t="s">
        <v>724</v>
      </c>
      <c r="G6" s="4" t="s">
        <v>725</v>
      </c>
      <c r="H6" s="4" t="s">
        <v>726</v>
      </c>
      <c r="I6" s="4" t="s">
        <v>727</v>
      </c>
      <c r="J6" s="5" t="s">
        <v>728</v>
      </c>
      <c r="K6" s="1"/>
    </row>
    <row r="7" spans="1:12" x14ac:dyDescent="0.25">
      <c r="B7" s="6" t="s">
        <v>569</v>
      </c>
      <c r="C7" s="16" t="s">
        <v>570</v>
      </c>
      <c r="D7" s="32" t="s">
        <v>735</v>
      </c>
      <c r="E7" s="32" t="s">
        <v>735</v>
      </c>
      <c r="F7" s="16" t="s">
        <v>756</v>
      </c>
      <c r="G7" s="16" t="s">
        <v>571</v>
      </c>
      <c r="H7" s="7" t="s">
        <v>17</v>
      </c>
      <c r="I7" s="16" t="s">
        <v>180</v>
      </c>
      <c r="J7" s="8" t="s">
        <v>572</v>
      </c>
    </row>
    <row r="8" spans="1:12" x14ac:dyDescent="0.25">
      <c r="A8" s="1"/>
      <c r="B8" s="23" t="s">
        <v>876</v>
      </c>
      <c r="C8" s="24"/>
      <c r="D8" s="24"/>
      <c r="E8" s="24"/>
      <c r="F8" s="24"/>
      <c r="G8" s="24"/>
      <c r="H8" s="27" t="s">
        <v>719</v>
      </c>
      <c r="I8" s="27"/>
      <c r="J8" s="28">
        <f>SUM(J11:J13)</f>
        <v>54800</v>
      </c>
      <c r="K8" s="1"/>
    </row>
    <row r="9" spans="1:12" x14ac:dyDescent="0.25">
      <c r="A9" s="1"/>
      <c r="B9" s="25"/>
      <c r="C9" s="26"/>
      <c r="D9" s="26"/>
      <c r="E9" s="26"/>
      <c r="F9" s="26"/>
      <c r="G9" s="26"/>
      <c r="H9" s="27"/>
      <c r="I9" s="27"/>
      <c r="J9" s="29"/>
      <c r="K9" s="1"/>
      <c r="L9" s="2"/>
    </row>
    <row r="10" spans="1:12" ht="29.25" x14ac:dyDescent="0.25">
      <c r="A10" s="1"/>
      <c r="B10" s="4" t="s">
        <v>720</v>
      </c>
      <c r="C10" s="4" t="s">
        <v>721</v>
      </c>
      <c r="D10" s="4" t="s">
        <v>722</v>
      </c>
      <c r="E10" s="4" t="s">
        <v>723</v>
      </c>
      <c r="F10" s="4" t="s">
        <v>724</v>
      </c>
      <c r="G10" s="4" t="s">
        <v>725</v>
      </c>
      <c r="H10" s="4" t="s">
        <v>726</v>
      </c>
      <c r="I10" s="4" t="s">
        <v>727</v>
      </c>
      <c r="J10" s="5" t="s">
        <v>728</v>
      </c>
      <c r="K10" s="1"/>
    </row>
    <row r="11" spans="1:12" x14ac:dyDescent="0.25">
      <c r="B11" s="6" t="s">
        <v>191</v>
      </c>
      <c r="C11" s="30" t="s">
        <v>192</v>
      </c>
      <c r="D11" s="32" t="s">
        <v>193</v>
      </c>
      <c r="E11" s="32" t="s">
        <v>193</v>
      </c>
      <c r="F11" s="30" t="s">
        <v>194</v>
      </c>
      <c r="G11" s="30" t="s">
        <v>195</v>
      </c>
      <c r="H11" s="9" t="s">
        <v>17</v>
      </c>
      <c r="I11" s="30" t="s">
        <v>11</v>
      </c>
      <c r="J11" s="8">
        <v>35000</v>
      </c>
    </row>
    <row r="12" spans="1:12" ht="29.25" x14ac:dyDescent="0.25">
      <c r="B12" s="6" t="s">
        <v>471</v>
      </c>
      <c r="C12" s="16" t="s">
        <v>192</v>
      </c>
      <c r="D12" s="32" t="s">
        <v>193</v>
      </c>
      <c r="E12" s="32" t="s">
        <v>193</v>
      </c>
      <c r="F12" s="16" t="s">
        <v>737</v>
      </c>
      <c r="G12" s="16" t="s">
        <v>195</v>
      </c>
      <c r="H12" s="7" t="s">
        <v>5</v>
      </c>
      <c r="I12" s="16" t="s">
        <v>11</v>
      </c>
      <c r="J12" s="8">
        <v>18000</v>
      </c>
    </row>
    <row r="13" spans="1:12" ht="29.25" x14ac:dyDescent="0.25">
      <c r="B13" s="6" t="s">
        <v>199</v>
      </c>
      <c r="C13" s="30" t="s">
        <v>839</v>
      </c>
      <c r="D13" s="32" t="s">
        <v>200</v>
      </c>
      <c r="E13" s="32" t="s">
        <v>193</v>
      </c>
      <c r="F13" s="30" t="s">
        <v>201</v>
      </c>
      <c r="G13" s="30" t="s">
        <v>202</v>
      </c>
      <c r="H13" s="9" t="s">
        <v>203</v>
      </c>
      <c r="I13" s="30" t="s">
        <v>180</v>
      </c>
      <c r="J13" s="8">
        <v>1800</v>
      </c>
    </row>
    <row r="14" spans="1:12" x14ac:dyDescent="0.25">
      <c r="A14" s="1"/>
      <c r="B14" s="23" t="s">
        <v>875</v>
      </c>
      <c r="C14" s="24"/>
      <c r="D14" s="24"/>
      <c r="E14" s="24"/>
      <c r="F14" s="24"/>
      <c r="G14" s="24"/>
      <c r="H14" s="27" t="s">
        <v>719</v>
      </c>
      <c r="I14" s="27"/>
      <c r="J14" s="28">
        <f>SUM(J17:J23)</f>
        <v>950700</v>
      </c>
      <c r="K14" s="1"/>
    </row>
    <row r="15" spans="1:12" x14ac:dyDescent="0.25">
      <c r="A15" s="1"/>
      <c r="B15" s="25"/>
      <c r="C15" s="26"/>
      <c r="D15" s="26"/>
      <c r="E15" s="26"/>
      <c r="F15" s="26"/>
      <c r="G15" s="26"/>
      <c r="H15" s="27"/>
      <c r="I15" s="27"/>
      <c r="J15" s="29"/>
      <c r="K15" s="1"/>
      <c r="L15" s="2"/>
    </row>
    <row r="16" spans="1:12" ht="29.25" x14ac:dyDescent="0.25">
      <c r="A16" s="1"/>
      <c r="B16" s="4" t="s">
        <v>720</v>
      </c>
      <c r="C16" s="4" t="s">
        <v>721</v>
      </c>
      <c r="D16" s="4" t="s">
        <v>722</v>
      </c>
      <c r="E16" s="4" t="s">
        <v>723</v>
      </c>
      <c r="F16" s="4" t="s">
        <v>724</v>
      </c>
      <c r="G16" s="4" t="s">
        <v>725</v>
      </c>
      <c r="H16" s="4" t="s">
        <v>726</v>
      </c>
      <c r="I16" s="4" t="s">
        <v>727</v>
      </c>
      <c r="J16" s="5" t="s">
        <v>728</v>
      </c>
      <c r="K16" s="1"/>
    </row>
    <row r="17" spans="1:12" x14ac:dyDescent="0.25">
      <c r="B17" s="6" t="s">
        <v>73</v>
      </c>
      <c r="C17" s="30" t="s">
        <v>74</v>
      </c>
      <c r="D17" s="32" t="s">
        <v>884</v>
      </c>
      <c r="E17" s="32" t="s">
        <v>75</v>
      </c>
      <c r="F17" s="30" t="s">
        <v>76</v>
      </c>
      <c r="G17" s="30" t="s">
        <v>77</v>
      </c>
      <c r="H17" s="9" t="s">
        <v>17</v>
      </c>
      <c r="I17" s="30" t="s">
        <v>35</v>
      </c>
      <c r="J17" s="8">
        <v>100000</v>
      </c>
    </row>
    <row r="18" spans="1:12" ht="29.25" x14ac:dyDescent="0.25">
      <c r="B18" s="15" t="s">
        <v>393</v>
      </c>
      <c r="C18" s="16" t="s">
        <v>840</v>
      </c>
      <c r="D18" s="32" t="s">
        <v>394</v>
      </c>
      <c r="E18" s="32" t="s">
        <v>75</v>
      </c>
      <c r="F18" s="16" t="s">
        <v>737</v>
      </c>
      <c r="G18" s="16" t="s">
        <v>395</v>
      </c>
      <c r="H18" s="7" t="s">
        <v>5</v>
      </c>
      <c r="I18" s="16" t="s">
        <v>11</v>
      </c>
      <c r="J18" s="8">
        <v>8000</v>
      </c>
    </row>
    <row r="19" spans="1:12" ht="29.25" x14ac:dyDescent="0.25">
      <c r="B19" s="6" t="s">
        <v>465</v>
      </c>
      <c r="C19" s="16" t="s">
        <v>841</v>
      </c>
      <c r="D19" s="32" t="s">
        <v>394</v>
      </c>
      <c r="E19" s="32" t="s">
        <v>75</v>
      </c>
      <c r="F19" s="16" t="s">
        <v>753</v>
      </c>
      <c r="G19" s="16" t="s">
        <v>466</v>
      </c>
      <c r="H19" s="7" t="s">
        <v>17</v>
      </c>
      <c r="I19" s="16" t="s">
        <v>18</v>
      </c>
      <c r="J19" s="8">
        <v>355402</v>
      </c>
    </row>
    <row r="20" spans="1:12" ht="29.25" x14ac:dyDescent="0.25">
      <c r="B20" s="6" t="s">
        <v>216</v>
      </c>
      <c r="C20" s="16" t="s">
        <v>217</v>
      </c>
      <c r="D20" s="32" t="s">
        <v>218</v>
      </c>
      <c r="E20" s="32" t="s">
        <v>75</v>
      </c>
      <c r="F20" s="16" t="s">
        <v>737</v>
      </c>
      <c r="G20" s="16" t="s">
        <v>219</v>
      </c>
      <c r="H20" s="7" t="s">
        <v>5</v>
      </c>
      <c r="I20" s="16" t="s">
        <v>11</v>
      </c>
      <c r="J20" s="8">
        <v>45000</v>
      </c>
    </row>
    <row r="21" spans="1:12" ht="29.25" x14ac:dyDescent="0.25">
      <c r="B21" s="6" t="s">
        <v>676</v>
      </c>
      <c r="C21" s="30" t="s">
        <v>677</v>
      </c>
      <c r="D21" s="32" t="s">
        <v>678</v>
      </c>
      <c r="E21" s="32" t="s">
        <v>75</v>
      </c>
      <c r="F21" s="30" t="s">
        <v>679</v>
      </c>
      <c r="G21" s="30" t="s">
        <v>680</v>
      </c>
      <c r="H21" s="9" t="s">
        <v>17</v>
      </c>
      <c r="I21" s="30" t="s">
        <v>11</v>
      </c>
      <c r="J21" s="8">
        <v>133498</v>
      </c>
    </row>
    <row r="22" spans="1:12" ht="29.25" x14ac:dyDescent="0.25">
      <c r="B22" s="6" t="s">
        <v>372</v>
      </c>
      <c r="C22" s="16" t="s">
        <v>842</v>
      </c>
      <c r="D22" s="32" t="s">
        <v>885</v>
      </c>
      <c r="E22" s="32" t="s">
        <v>75</v>
      </c>
      <c r="F22" s="16" t="s">
        <v>373</v>
      </c>
      <c r="G22" s="16" t="s">
        <v>374</v>
      </c>
      <c r="H22" s="7" t="s">
        <v>31</v>
      </c>
      <c r="I22" s="16" t="s">
        <v>11</v>
      </c>
      <c r="J22" s="8">
        <v>8800</v>
      </c>
    </row>
    <row r="23" spans="1:12" ht="29.25" x14ac:dyDescent="0.25">
      <c r="B23" s="6" t="s">
        <v>630</v>
      </c>
      <c r="C23" s="16" t="s">
        <v>843</v>
      </c>
      <c r="D23" s="32" t="s">
        <v>885</v>
      </c>
      <c r="E23" s="32" t="s">
        <v>75</v>
      </c>
      <c r="F23" s="16" t="s">
        <v>751</v>
      </c>
      <c r="G23" s="16" t="s">
        <v>631</v>
      </c>
      <c r="H23" s="7" t="s">
        <v>17</v>
      </c>
      <c r="I23" s="16" t="s">
        <v>453</v>
      </c>
      <c r="J23" s="8">
        <v>300000</v>
      </c>
    </row>
    <row r="24" spans="1:12" x14ac:dyDescent="0.25">
      <c r="A24" s="1"/>
      <c r="B24" s="23" t="s">
        <v>874</v>
      </c>
      <c r="C24" s="24"/>
      <c r="D24" s="24"/>
      <c r="E24" s="24"/>
      <c r="F24" s="24"/>
      <c r="G24" s="24"/>
      <c r="H24" s="27" t="s">
        <v>719</v>
      </c>
      <c r="I24" s="27"/>
      <c r="J24" s="28">
        <f>SUM(J27:J61)</f>
        <v>5322298.17</v>
      </c>
      <c r="K24" s="1"/>
    </row>
    <row r="25" spans="1:12" x14ac:dyDescent="0.25">
      <c r="A25" s="1"/>
      <c r="B25" s="25"/>
      <c r="C25" s="26"/>
      <c r="D25" s="26"/>
      <c r="E25" s="26"/>
      <c r="F25" s="26"/>
      <c r="G25" s="26"/>
      <c r="H25" s="27"/>
      <c r="I25" s="27"/>
      <c r="J25" s="29"/>
      <c r="K25" s="1"/>
      <c r="L25" s="2"/>
    </row>
    <row r="26" spans="1:12" ht="29.25" x14ac:dyDescent="0.25">
      <c r="A26" s="1"/>
      <c r="B26" s="4" t="s">
        <v>720</v>
      </c>
      <c r="C26" s="4" t="s">
        <v>721</v>
      </c>
      <c r="D26" s="4" t="s">
        <v>722</v>
      </c>
      <c r="E26" s="4" t="s">
        <v>723</v>
      </c>
      <c r="F26" s="4" t="s">
        <v>724</v>
      </c>
      <c r="G26" s="4" t="s">
        <v>725</v>
      </c>
      <c r="H26" s="4" t="s">
        <v>726</v>
      </c>
      <c r="I26" s="4" t="s">
        <v>727</v>
      </c>
      <c r="J26" s="5" t="s">
        <v>728</v>
      </c>
      <c r="K26" s="1"/>
    </row>
    <row r="27" spans="1:12" x14ac:dyDescent="0.25">
      <c r="B27" s="6" t="s">
        <v>712</v>
      </c>
      <c r="C27" s="16" t="s">
        <v>346</v>
      </c>
      <c r="D27" s="32" t="s">
        <v>881</v>
      </c>
      <c r="E27" s="32" t="s">
        <v>9</v>
      </c>
      <c r="F27" s="16" t="s">
        <v>756</v>
      </c>
      <c r="G27" s="16" t="s">
        <v>713</v>
      </c>
      <c r="H27" s="7" t="s">
        <v>17</v>
      </c>
      <c r="I27" s="16" t="s">
        <v>11</v>
      </c>
      <c r="J27" s="8">
        <v>115379</v>
      </c>
    </row>
    <row r="28" spans="1:12" x14ac:dyDescent="0.25">
      <c r="B28" s="6" t="s">
        <v>345</v>
      </c>
      <c r="C28" s="16" t="s">
        <v>346</v>
      </c>
      <c r="D28" s="32" t="s">
        <v>881</v>
      </c>
      <c r="E28" s="32" t="s">
        <v>9</v>
      </c>
      <c r="F28" s="16" t="s">
        <v>214</v>
      </c>
      <c r="G28" s="16" t="s">
        <v>347</v>
      </c>
      <c r="H28" s="7" t="s">
        <v>17</v>
      </c>
      <c r="I28" s="16" t="s">
        <v>11</v>
      </c>
      <c r="J28" s="8">
        <v>125624</v>
      </c>
    </row>
    <row r="29" spans="1:12" x14ac:dyDescent="0.25">
      <c r="B29" s="6" t="s">
        <v>174</v>
      </c>
      <c r="C29" s="30" t="s">
        <v>785</v>
      </c>
      <c r="D29" s="32" t="s">
        <v>881</v>
      </c>
      <c r="E29" s="32" t="s">
        <v>9</v>
      </c>
      <c r="F29" s="30" t="s">
        <v>133</v>
      </c>
      <c r="G29" s="30" t="s">
        <v>175</v>
      </c>
      <c r="H29" s="9" t="s">
        <v>5</v>
      </c>
      <c r="I29" s="30" t="s">
        <v>35</v>
      </c>
      <c r="J29" s="8">
        <v>5000</v>
      </c>
    </row>
    <row r="30" spans="1:12" ht="29.25" x14ac:dyDescent="0.25">
      <c r="B30" s="6" t="s">
        <v>411</v>
      </c>
      <c r="C30" s="16" t="s">
        <v>785</v>
      </c>
      <c r="D30" s="32" t="s">
        <v>881</v>
      </c>
      <c r="E30" s="32" t="s">
        <v>9</v>
      </c>
      <c r="F30" s="16" t="s">
        <v>412</v>
      </c>
      <c r="G30" s="16" t="s">
        <v>413</v>
      </c>
      <c r="H30" s="7" t="s">
        <v>180</v>
      </c>
      <c r="I30" s="16" t="s">
        <v>35</v>
      </c>
      <c r="J30" s="8">
        <v>8132</v>
      </c>
    </row>
    <row r="31" spans="1:12" x14ac:dyDescent="0.25">
      <c r="B31" s="6" t="s">
        <v>422</v>
      </c>
      <c r="C31" s="16" t="s">
        <v>785</v>
      </c>
      <c r="D31" s="32" t="s">
        <v>881</v>
      </c>
      <c r="E31" s="32" t="s">
        <v>9</v>
      </c>
      <c r="F31" s="16" t="s">
        <v>423</v>
      </c>
      <c r="G31" s="16" t="s">
        <v>424</v>
      </c>
      <c r="H31" s="7" t="s">
        <v>5</v>
      </c>
      <c r="I31" s="16" t="s">
        <v>35</v>
      </c>
      <c r="J31" s="8">
        <v>3500</v>
      </c>
    </row>
    <row r="32" spans="1:12" x14ac:dyDescent="0.25">
      <c r="B32" s="6" t="s">
        <v>425</v>
      </c>
      <c r="C32" s="16" t="s">
        <v>785</v>
      </c>
      <c r="D32" s="32" t="s">
        <v>881</v>
      </c>
      <c r="E32" s="32" t="s">
        <v>9</v>
      </c>
      <c r="F32" s="16" t="s">
        <v>423</v>
      </c>
      <c r="G32" s="16" t="s">
        <v>426</v>
      </c>
      <c r="H32" s="7" t="s">
        <v>5</v>
      </c>
      <c r="I32" s="16" t="s">
        <v>35</v>
      </c>
      <c r="J32" s="8">
        <v>3500</v>
      </c>
    </row>
    <row r="33" spans="2:10" ht="29.25" x14ac:dyDescent="0.25">
      <c r="B33" s="6" t="s">
        <v>681</v>
      </c>
      <c r="C33" s="30" t="s">
        <v>785</v>
      </c>
      <c r="D33" s="32" t="s">
        <v>881</v>
      </c>
      <c r="E33" s="32" t="s">
        <v>9</v>
      </c>
      <c r="F33" s="30" t="s">
        <v>737</v>
      </c>
      <c r="G33" s="30" t="s">
        <v>682</v>
      </c>
      <c r="H33" s="9" t="s">
        <v>5</v>
      </c>
      <c r="I33" s="30" t="s">
        <v>11</v>
      </c>
      <c r="J33" s="8">
        <v>21528</v>
      </c>
    </row>
    <row r="34" spans="2:10" ht="29.25" x14ac:dyDescent="0.25">
      <c r="B34" s="6" t="s">
        <v>184</v>
      </c>
      <c r="C34" s="30" t="s">
        <v>856</v>
      </c>
      <c r="D34" s="32" t="s">
        <v>883</v>
      </c>
      <c r="E34" s="32" t="s">
        <v>185</v>
      </c>
      <c r="F34" s="30" t="s">
        <v>737</v>
      </c>
      <c r="G34" s="30" t="s">
        <v>186</v>
      </c>
      <c r="H34" s="9" t="s">
        <v>5</v>
      </c>
      <c r="I34" s="30" t="s">
        <v>35</v>
      </c>
      <c r="J34" s="8">
        <v>119475</v>
      </c>
    </row>
    <row r="35" spans="2:10" ht="29.25" x14ac:dyDescent="0.25">
      <c r="B35" s="6" t="s">
        <v>184</v>
      </c>
      <c r="C35" s="16" t="s">
        <v>856</v>
      </c>
      <c r="D35" s="32" t="s">
        <v>883</v>
      </c>
      <c r="E35" s="32" t="s">
        <v>185</v>
      </c>
      <c r="F35" s="16" t="s">
        <v>737</v>
      </c>
      <c r="G35" s="16" t="s">
        <v>186</v>
      </c>
      <c r="H35" s="7" t="s">
        <v>5</v>
      </c>
      <c r="I35" s="16" t="s">
        <v>35</v>
      </c>
      <c r="J35" s="8">
        <v>7000</v>
      </c>
    </row>
    <row r="36" spans="2:10" ht="29.25" x14ac:dyDescent="0.25">
      <c r="B36" s="6" t="s">
        <v>209</v>
      </c>
      <c r="C36" s="30" t="s">
        <v>210</v>
      </c>
      <c r="D36" s="32" t="s">
        <v>880</v>
      </c>
      <c r="E36" s="32" t="s">
        <v>9</v>
      </c>
      <c r="F36" s="30" t="s">
        <v>737</v>
      </c>
      <c r="G36" s="30" t="s">
        <v>211</v>
      </c>
      <c r="H36" s="9" t="s">
        <v>5</v>
      </c>
      <c r="I36" s="30" t="s">
        <v>11</v>
      </c>
      <c r="J36" s="8">
        <v>7000</v>
      </c>
    </row>
    <row r="37" spans="2:10" ht="29.25" x14ac:dyDescent="0.25">
      <c r="B37" s="15" t="s">
        <v>378</v>
      </c>
      <c r="C37" s="31" t="s">
        <v>844</v>
      </c>
      <c r="D37" s="32" t="s">
        <v>880</v>
      </c>
      <c r="E37" s="33" t="s">
        <v>9</v>
      </c>
      <c r="F37" s="31" t="s">
        <v>379</v>
      </c>
      <c r="G37" s="31" t="s">
        <v>380</v>
      </c>
      <c r="H37" s="10" t="s">
        <v>17</v>
      </c>
      <c r="I37" s="31" t="s">
        <v>35</v>
      </c>
      <c r="J37" s="14">
        <v>7778</v>
      </c>
    </row>
    <row r="38" spans="2:10" ht="29.25" x14ac:dyDescent="0.25">
      <c r="B38" s="6" t="s">
        <v>533</v>
      </c>
      <c r="C38" s="16" t="s">
        <v>845</v>
      </c>
      <c r="D38" s="32" t="s">
        <v>880</v>
      </c>
      <c r="E38" s="32" t="s">
        <v>9</v>
      </c>
      <c r="F38" s="16" t="s">
        <v>79</v>
      </c>
      <c r="G38" s="16" t="s">
        <v>534</v>
      </c>
      <c r="H38" s="7" t="s">
        <v>66</v>
      </c>
      <c r="I38" s="16" t="s">
        <v>266</v>
      </c>
      <c r="J38" s="8">
        <v>5000</v>
      </c>
    </row>
    <row r="39" spans="2:10" ht="29.25" x14ac:dyDescent="0.25">
      <c r="B39" s="6" t="s">
        <v>535</v>
      </c>
      <c r="C39" s="16" t="s">
        <v>845</v>
      </c>
      <c r="D39" s="32" t="s">
        <v>880</v>
      </c>
      <c r="E39" s="32" t="s">
        <v>9</v>
      </c>
      <c r="F39" s="16" t="s">
        <v>493</v>
      </c>
      <c r="G39" s="16" t="s">
        <v>534</v>
      </c>
      <c r="H39" s="7" t="s">
        <v>66</v>
      </c>
      <c r="I39" s="16" t="s">
        <v>266</v>
      </c>
      <c r="J39" s="8">
        <v>23000</v>
      </c>
    </row>
    <row r="40" spans="2:10" ht="29.25" x14ac:dyDescent="0.25">
      <c r="B40" s="6" t="s">
        <v>390</v>
      </c>
      <c r="C40" s="16" t="s">
        <v>853</v>
      </c>
      <c r="D40" s="32" t="s">
        <v>880</v>
      </c>
      <c r="E40" s="32" t="s">
        <v>9</v>
      </c>
      <c r="F40" s="16" t="s">
        <v>391</v>
      </c>
      <c r="G40" s="16" t="s">
        <v>392</v>
      </c>
      <c r="H40" s="7" t="s">
        <v>66</v>
      </c>
      <c r="I40" s="16" t="s">
        <v>35</v>
      </c>
      <c r="J40" s="8">
        <v>24000</v>
      </c>
    </row>
    <row r="41" spans="2:10" ht="29.25" x14ac:dyDescent="0.25">
      <c r="B41" s="6" t="s">
        <v>404</v>
      </c>
      <c r="C41" s="16" t="s">
        <v>854</v>
      </c>
      <c r="D41" s="32" t="s">
        <v>880</v>
      </c>
      <c r="E41" s="32" t="s">
        <v>9</v>
      </c>
      <c r="F41" s="16" t="s">
        <v>737</v>
      </c>
      <c r="G41" s="16" t="s">
        <v>405</v>
      </c>
      <c r="H41" s="7" t="s">
        <v>5</v>
      </c>
      <c r="I41" s="16" t="s">
        <v>18</v>
      </c>
      <c r="J41" s="8">
        <v>27500</v>
      </c>
    </row>
    <row r="42" spans="2:10" ht="29.25" x14ac:dyDescent="0.25">
      <c r="B42" s="6" t="s">
        <v>653</v>
      </c>
      <c r="C42" s="16" t="s">
        <v>654</v>
      </c>
      <c r="D42" s="32" t="s">
        <v>880</v>
      </c>
      <c r="E42" s="32" t="s">
        <v>9</v>
      </c>
      <c r="F42" s="16" t="s">
        <v>655</v>
      </c>
      <c r="G42" s="16" t="s">
        <v>656</v>
      </c>
      <c r="H42" s="7" t="s">
        <v>66</v>
      </c>
      <c r="I42" s="16" t="s">
        <v>657</v>
      </c>
      <c r="J42" s="8">
        <v>5237.5200000000004</v>
      </c>
    </row>
    <row r="43" spans="2:10" ht="29.25" x14ac:dyDescent="0.25">
      <c r="B43" s="6" t="s">
        <v>390</v>
      </c>
      <c r="C43" s="16" t="s">
        <v>853</v>
      </c>
      <c r="D43" s="32" t="s">
        <v>880</v>
      </c>
      <c r="E43" s="32" t="s">
        <v>9</v>
      </c>
      <c r="F43" s="16" t="s">
        <v>391</v>
      </c>
      <c r="G43" s="16" t="s">
        <v>392</v>
      </c>
      <c r="H43" s="7" t="s">
        <v>66</v>
      </c>
      <c r="I43" s="16" t="s">
        <v>35</v>
      </c>
      <c r="J43" s="8" t="s">
        <v>89</v>
      </c>
    </row>
    <row r="44" spans="2:10" ht="57.75" x14ac:dyDescent="0.25">
      <c r="B44" s="6" t="s">
        <v>666</v>
      </c>
      <c r="C44" s="16" t="s">
        <v>855</v>
      </c>
      <c r="D44" s="32" t="s">
        <v>880</v>
      </c>
      <c r="E44" s="32" t="s">
        <v>9</v>
      </c>
      <c r="F44" s="16" t="s">
        <v>756</v>
      </c>
      <c r="G44" s="16" t="s">
        <v>667</v>
      </c>
      <c r="H44" s="7" t="s">
        <v>17</v>
      </c>
      <c r="I44" s="16" t="s">
        <v>11</v>
      </c>
      <c r="J44" s="8">
        <v>704131</v>
      </c>
    </row>
    <row r="45" spans="2:10" ht="43.5" x14ac:dyDescent="0.25">
      <c r="B45" s="6" t="s">
        <v>622</v>
      </c>
      <c r="C45" s="16" t="s">
        <v>623</v>
      </c>
      <c r="D45" s="32" t="s">
        <v>624</v>
      </c>
      <c r="E45" s="32" t="s">
        <v>9</v>
      </c>
      <c r="F45" s="16" t="s">
        <v>757</v>
      </c>
      <c r="G45" s="16" t="s">
        <v>625</v>
      </c>
      <c r="H45" s="7" t="s">
        <v>17</v>
      </c>
      <c r="I45" s="16" t="s">
        <v>626</v>
      </c>
      <c r="J45" s="8">
        <v>2248878</v>
      </c>
    </row>
    <row r="46" spans="2:10" ht="29.25" x14ac:dyDescent="0.25">
      <c r="B46" s="6" t="s">
        <v>229</v>
      </c>
      <c r="C46" s="16" t="s">
        <v>846</v>
      </c>
      <c r="D46" s="32" t="s">
        <v>882</v>
      </c>
      <c r="E46" s="32" t="s">
        <v>9</v>
      </c>
      <c r="F46" s="16" t="s">
        <v>737</v>
      </c>
      <c r="G46" s="16" t="s">
        <v>230</v>
      </c>
      <c r="H46" s="7" t="s">
        <v>5</v>
      </c>
      <c r="I46" s="16" t="s">
        <v>11</v>
      </c>
      <c r="J46" s="8">
        <v>3000</v>
      </c>
    </row>
    <row r="47" spans="2:10" ht="29.25" x14ac:dyDescent="0.25">
      <c r="B47" s="6" t="s">
        <v>7</v>
      </c>
      <c r="C47" s="16" t="s">
        <v>847</v>
      </c>
      <c r="D47" s="32" t="s">
        <v>8</v>
      </c>
      <c r="E47" s="32" t="s">
        <v>9</v>
      </c>
      <c r="F47" s="16" t="s">
        <v>739</v>
      </c>
      <c r="G47" s="16" t="s">
        <v>10</v>
      </c>
      <c r="H47" s="7" t="s">
        <v>5</v>
      </c>
      <c r="I47" s="16" t="s">
        <v>11</v>
      </c>
      <c r="J47" s="8">
        <v>135870.65</v>
      </c>
    </row>
    <row r="48" spans="2:10" x14ac:dyDescent="0.25">
      <c r="B48" s="6" t="s">
        <v>258</v>
      </c>
      <c r="C48" s="16" t="s">
        <v>259</v>
      </c>
      <c r="D48" s="32" t="s">
        <v>8</v>
      </c>
      <c r="E48" s="32" t="s">
        <v>9</v>
      </c>
      <c r="F48" s="16" t="s">
        <v>260</v>
      </c>
      <c r="G48" s="16" t="s">
        <v>261</v>
      </c>
      <c r="H48" s="7" t="s">
        <v>138</v>
      </c>
      <c r="I48" s="16" t="s">
        <v>11</v>
      </c>
      <c r="J48" s="8">
        <v>75154</v>
      </c>
    </row>
    <row r="49" spans="1:12" ht="29.25" x14ac:dyDescent="0.25">
      <c r="B49" s="6" t="s">
        <v>398</v>
      </c>
      <c r="C49" s="16" t="s">
        <v>848</v>
      </c>
      <c r="D49" s="32" t="s">
        <v>8</v>
      </c>
      <c r="E49" s="32" t="s">
        <v>9</v>
      </c>
      <c r="F49" s="16" t="s">
        <v>79</v>
      </c>
      <c r="G49" s="16" t="s">
        <v>399</v>
      </c>
      <c r="H49" s="7" t="s">
        <v>66</v>
      </c>
      <c r="I49" s="16" t="s">
        <v>11</v>
      </c>
      <c r="J49" s="8">
        <v>50208</v>
      </c>
    </row>
    <row r="50" spans="1:12" x14ac:dyDescent="0.25">
      <c r="B50" s="6" t="s">
        <v>498</v>
      </c>
      <c r="C50" s="16" t="s">
        <v>259</v>
      </c>
      <c r="D50" s="32" t="s">
        <v>8</v>
      </c>
      <c r="E50" s="32" t="s">
        <v>9</v>
      </c>
      <c r="F50" s="16" t="s">
        <v>499</v>
      </c>
      <c r="G50" s="16" t="s">
        <v>500</v>
      </c>
      <c r="H50" s="7" t="s">
        <v>5</v>
      </c>
      <c r="I50" s="16" t="s">
        <v>35</v>
      </c>
      <c r="J50" s="8">
        <v>75000</v>
      </c>
    </row>
    <row r="51" spans="1:12" ht="29.25" x14ac:dyDescent="0.25">
      <c r="B51" s="6" t="s">
        <v>181</v>
      </c>
      <c r="C51" s="16" t="s">
        <v>849</v>
      </c>
      <c r="D51" s="32" t="s">
        <v>8</v>
      </c>
      <c r="E51" s="32" t="s">
        <v>9</v>
      </c>
      <c r="F51" s="16" t="s">
        <v>737</v>
      </c>
      <c r="G51" s="16" t="s">
        <v>183</v>
      </c>
      <c r="H51" s="7" t="s">
        <v>5</v>
      </c>
      <c r="I51" s="16" t="s">
        <v>11</v>
      </c>
      <c r="J51" s="8">
        <v>5400</v>
      </c>
    </row>
    <row r="52" spans="1:12" ht="29.25" x14ac:dyDescent="0.25">
      <c r="B52" s="6" t="s">
        <v>648</v>
      </c>
      <c r="C52" s="16" t="s">
        <v>850</v>
      </c>
      <c r="D52" s="32" t="s">
        <v>8</v>
      </c>
      <c r="E52" s="32" t="s">
        <v>9</v>
      </c>
      <c r="F52" s="16" t="s">
        <v>758</v>
      </c>
      <c r="G52" s="16" t="s">
        <v>649</v>
      </c>
      <c r="H52" s="7" t="s">
        <v>17</v>
      </c>
      <c r="I52" s="16" t="s">
        <v>384</v>
      </c>
      <c r="J52" s="8">
        <v>414138</v>
      </c>
    </row>
    <row r="53" spans="1:12" ht="29.25" x14ac:dyDescent="0.25">
      <c r="B53" s="6" t="s">
        <v>615</v>
      </c>
      <c r="C53" s="16" t="s">
        <v>851</v>
      </c>
      <c r="D53" s="32" t="s">
        <v>616</v>
      </c>
      <c r="E53" s="32" t="s">
        <v>9</v>
      </c>
      <c r="F53" s="16" t="s">
        <v>737</v>
      </c>
      <c r="G53" s="16" t="s">
        <v>617</v>
      </c>
      <c r="H53" s="7" t="s">
        <v>5</v>
      </c>
      <c r="I53" s="16" t="s">
        <v>11</v>
      </c>
      <c r="J53" s="8">
        <v>85509</v>
      </c>
    </row>
    <row r="54" spans="1:12" ht="29.25" x14ac:dyDescent="0.25">
      <c r="B54" s="6" t="s">
        <v>615</v>
      </c>
      <c r="C54" s="16" t="s">
        <v>851</v>
      </c>
      <c r="D54" s="32" t="s">
        <v>616</v>
      </c>
      <c r="E54" s="32" t="s">
        <v>9</v>
      </c>
      <c r="F54" s="16" t="s">
        <v>737</v>
      </c>
      <c r="G54" s="16" t="s">
        <v>617</v>
      </c>
      <c r="H54" s="7" t="s">
        <v>5</v>
      </c>
      <c r="I54" s="16" t="s">
        <v>11</v>
      </c>
      <c r="J54" s="8">
        <v>27000</v>
      </c>
    </row>
    <row r="55" spans="1:12" ht="29.25" x14ac:dyDescent="0.25">
      <c r="B55" s="6" t="s">
        <v>181</v>
      </c>
      <c r="C55" s="30" t="s">
        <v>849</v>
      </c>
      <c r="D55" s="32" t="s">
        <v>182</v>
      </c>
      <c r="E55" s="32" t="s">
        <v>9</v>
      </c>
      <c r="F55" s="30" t="s">
        <v>737</v>
      </c>
      <c r="G55" s="30" t="s">
        <v>183</v>
      </c>
      <c r="H55" s="9" t="s">
        <v>5</v>
      </c>
      <c r="I55" s="30" t="s">
        <v>11</v>
      </c>
      <c r="J55" s="8">
        <v>86000</v>
      </c>
    </row>
    <row r="56" spans="1:12" x14ac:dyDescent="0.25">
      <c r="B56" s="6" t="s">
        <v>491</v>
      </c>
      <c r="C56" s="16" t="s">
        <v>852</v>
      </c>
      <c r="D56" s="32" t="s">
        <v>492</v>
      </c>
      <c r="E56" s="32" t="s">
        <v>9</v>
      </c>
      <c r="F56" s="16" t="s">
        <v>493</v>
      </c>
      <c r="G56" s="16" t="s">
        <v>494</v>
      </c>
      <c r="H56" s="7" t="s">
        <v>66</v>
      </c>
      <c r="I56" s="16" t="s">
        <v>11</v>
      </c>
      <c r="J56" s="8">
        <v>100000</v>
      </c>
    </row>
    <row r="57" spans="1:12" ht="29.25" x14ac:dyDescent="0.25">
      <c r="B57" s="6" t="s">
        <v>237</v>
      </c>
      <c r="C57" s="16" t="s">
        <v>238</v>
      </c>
      <c r="D57" s="32" t="s">
        <v>239</v>
      </c>
      <c r="E57" s="32" t="s">
        <v>9</v>
      </c>
      <c r="F57" s="16" t="s">
        <v>737</v>
      </c>
      <c r="G57" s="16" t="s">
        <v>240</v>
      </c>
      <c r="H57" s="7" t="s">
        <v>17</v>
      </c>
      <c r="I57" s="16" t="s">
        <v>11</v>
      </c>
      <c r="J57" s="8">
        <v>44608</v>
      </c>
    </row>
    <row r="58" spans="1:12" ht="29.25" x14ac:dyDescent="0.25">
      <c r="B58" s="6" t="s">
        <v>561</v>
      </c>
      <c r="C58" s="16" t="s">
        <v>238</v>
      </c>
      <c r="D58" s="32" t="s">
        <v>239</v>
      </c>
      <c r="E58" s="32" t="s">
        <v>9</v>
      </c>
      <c r="F58" s="16" t="s">
        <v>737</v>
      </c>
      <c r="G58" s="16" t="s">
        <v>562</v>
      </c>
      <c r="H58" s="7" t="s">
        <v>5</v>
      </c>
      <c r="I58" s="16" t="s">
        <v>11</v>
      </c>
      <c r="J58" s="8">
        <v>333720</v>
      </c>
    </row>
    <row r="59" spans="1:12" ht="29.25" x14ac:dyDescent="0.25">
      <c r="B59" s="6" t="s">
        <v>604</v>
      </c>
      <c r="C59" s="16" t="s">
        <v>238</v>
      </c>
      <c r="D59" s="32" t="s">
        <v>239</v>
      </c>
      <c r="E59" s="32" t="s">
        <v>9</v>
      </c>
      <c r="F59" s="16" t="s">
        <v>737</v>
      </c>
      <c r="G59" s="16" t="s">
        <v>605</v>
      </c>
      <c r="H59" s="7" t="s">
        <v>5</v>
      </c>
      <c r="I59" s="16" t="s">
        <v>11</v>
      </c>
      <c r="J59" s="8">
        <v>183600</v>
      </c>
    </row>
    <row r="60" spans="1:12" ht="29.25" x14ac:dyDescent="0.25">
      <c r="B60" s="6" t="s">
        <v>606</v>
      </c>
      <c r="C60" s="16" t="s">
        <v>238</v>
      </c>
      <c r="D60" s="32" t="s">
        <v>239</v>
      </c>
      <c r="E60" s="32" t="s">
        <v>9</v>
      </c>
      <c r="F60" s="16" t="s">
        <v>737</v>
      </c>
      <c r="G60" s="16" t="s">
        <v>607</v>
      </c>
      <c r="H60" s="7" t="s">
        <v>5</v>
      </c>
      <c r="I60" s="16" t="s">
        <v>11</v>
      </c>
      <c r="J60" s="8">
        <v>234570</v>
      </c>
    </row>
    <row r="61" spans="1:12" ht="29.25" x14ac:dyDescent="0.25">
      <c r="B61" s="6" t="s">
        <v>668</v>
      </c>
      <c r="C61" s="16" t="s">
        <v>238</v>
      </c>
      <c r="D61" s="32" t="s">
        <v>239</v>
      </c>
      <c r="E61" s="32" t="s">
        <v>9</v>
      </c>
      <c r="F61" s="16" t="s">
        <v>737</v>
      </c>
      <c r="G61" s="16" t="s">
        <v>669</v>
      </c>
      <c r="H61" s="7" t="s">
        <v>5</v>
      </c>
      <c r="I61" s="16" t="s">
        <v>11</v>
      </c>
      <c r="J61" s="8">
        <v>6858</v>
      </c>
    </row>
    <row r="62" spans="1:12" x14ac:dyDescent="0.25">
      <c r="A62" s="1"/>
      <c r="B62" s="23" t="s">
        <v>879</v>
      </c>
      <c r="C62" s="24"/>
      <c r="D62" s="24"/>
      <c r="E62" s="24"/>
      <c r="F62" s="24"/>
      <c r="G62" s="24"/>
      <c r="H62" s="27" t="s">
        <v>719</v>
      </c>
      <c r="I62" s="27"/>
      <c r="J62" s="28">
        <f>SUM(J65:J96)</f>
        <v>2710442</v>
      </c>
      <c r="K62" s="1"/>
    </row>
    <row r="63" spans="1:12" x14ac:dyDescent="0.25">
      <c r="A63" s="1"/>
      <c r="B63" s="25"/>
      <c r="C63" s="26"/>
      <c r="D63" s="26"/>
      <c r="E63" s="26"/>
      <c r="F63" s="26"/>
      <c r="G63" s="26"/>
      <c r="H63" s="27"/>
      <c r="I63" s="27"/>
      <c r="J63" s="29"/>
      <c r="K63" s="1"/>
      <c r="L63" s="2"/>
    </row>
    <row r="64" spans="1:12" ht="29.25" x14ac:dyDescent="0.25">
      <c r="A64" s="1"/>
      <c r="B64" s="4" t="s">
        <v>720</v>
      </c>
      <c r="C64" s="4" t="s">
        <v>721</v>
      </c>
      <c r="D64" s="4" t="s">
        <v>722</v>
      </c>
      <c r="E64" s="4" t="s">
        <v>723</v>
      </c>
      <c r="F64" s="4" t="s">
        <v>724</v>
      </c>
      <c r="G64" s="4" t="s">
        <v>725</v>
      </c>
      <c r="H64" s="4" t="s">
        <v>726</v>
      </c>
      <c r="I64" s="4" t="s">
        <v>727</v>
      </c>
      <c r="J64" s="5" t="s">
        <v>728</v>
      </c>
      <c r="K64" s="1"/>
    </row>
    <row r="65" spans="2:10" x14ac:dyDescent="0.25">
      <c r="B65" s="6" t="s">
        <v>368</v>
      </c>
      <c r="C65" s="16" t="s">
        <v>784</v>
      </c>
      <c r="D65" s="32" t="s">
        <v>369</v>
      </c>
      <c r="E65" s="32" t="s">
        <v>2</v>
      </c>
      <c r="F65" s="16" t="s">
        <v>370</v>
      </c>
      <c r="G65" s="16" t="s">
        <v>371</v>
      </c>
      <c r="H65" s="7" t="s">
        <v>5</v>
      </c>
      <c r="I65" s="16" t="s">
        <v>35</v>
      </c>
      <c r="J65" s="8">
        <v>88190</v>
      </c>
    </row>
    <row r="66" spans="2:10" ht="29.25" x14ac:dyDescent="0.25">
      <c r="B66" s="6" t="s">
        <v>501</v>
      </c>
      <c r="C66" s="16" t="s">
        <v>784</v>
      </c>
      <c r="D66" s="32" t="s">
        <v>369</v>
      </c>
      <c r="E66" s="32" t="s">
        <v>2</v>
      </c>
      <c r="F66" s="16" t="s">
        <v>502</v>
      </c>
      <c r="G66" s="16" t="s">
        <v>503</v>
      </c>
      <c r="H66" s="7" t="s">
        <v>5</v>
      </c>
      <c r="I66" s="16" t="s">
        <v>266</v>
      </c>
      <c r="J66" s="8">
        <v>70131</v>
      </c>
    </row>
    <row r="67" spans="2:10" x14ac:dyDescent="0.25">
      <c r="B67" s="6" t="s">
        <v>368</v>
      </c>
      <c r="C67" s="16" t="s">
        <v>784</v>
      </c>
      <c r="D67" s="32" t="s">
        <v>369</v>
      </c>
      <c r="E67" s="32" t="s">
        <v>2</v>
      </c>
      <c r="F67" s="16" t="s">
        <v>370</v>
      </c>
      <c r="G67" s="16" t="s">
        <v>599</v>
      </c>
      <c r="H67" s="7" t="s">
        <v>17</v>
      </c>
      <c r="I67" s="16" t="s">
        <v>35</v>
      </c>
      <c r="J67" s="8">
        <v>64908</v>
      </c>
    </row>
    <row r="68" spans="2:10" ht="72" x14ac:dyDescent="0.25">
      <c r="B68" s="6" t="s">
        <v>608</v>
      </c>
      <c r="C68" s="16" t="s">
        <v>784</v>
      </c>
      <c r="D68" s="32" t="s">
        <v>369</v>
      </c>
      <c r="E68" s="32" t="s">
        <v>2</v>
      </c>
      <c r="F68" s="16" t="s">
        <v>133</v>
      </c>
      <c r="G68" s="16" t="s">
        <v>609</v>
      </c>
      <c r="H68" s="7" t="s">
        <v>5</v>
      </c>
      <c r="I68" s="16" t="s">
        <v>35</v>
      </c>
      <c r="J68" s="8">
        <v>7131</v>
      </c>
    </row>
    <row r="69" spans="2:10" x14ac:dyDescent="0.25">
      <c r="B69" s="6" t="s">
        <v>480</v>
      </c>
      <c r="C69" s="16" t="s">
        <v>481</v>
      </c>
      <c r="D69" s="32" t="s">
        <v>482</v>
      </c>
      <c r="E69" s="32" t="s">
        <v>2</v>
      </c>
      <c r="F69" s="16" t="s">
        <v>483</v>
      </c>
      <c r="G69" s="16" t="s">
        <v>484</v>
      </c>
      <c r="H69" s="7" t="s">
        <v>66</v>
      </c>
      <c r="I69" s="16" t="s">
        <v>18</v>
      </c>
      <c r="J69" s="8">
        <v>11194</v>
      </c>
    </row>
    <row r="70" spans="2:10" x14ac:dyDescent="0.25">
      <c r="B70" s="6" t="s">
        <v>539</v>
      </c>
      <c r="C70" s="16" t="s">
        <v>481</v>
      </c>
      <c r="D70" s="32" t="s">
        <v>482</v>
      </c>
      <c r="E70" s="32" t="s">
        <v>2</v>
      </c>
      <c r="F70" s="16" t="s">
        <v>483</v>
      </c>
      <c r="G70" s="16" t="s">
        <v>540</v>
      </c>
      <c r="H70" s="7" t="s">
        <v>66</v>
      </c>
      <c r="I70" s="16" t="s">
        <v>35</v>
      </c>
      <c r="J70" s="8">
        <v>1946</v>
      </c>
    </row>
    <row r="71" spans="2:10" x14ac:dyDescent="0.25">
      <c r="B71" s="6" t="s">
        <v>583</v>
      </c>
      <c r="C71" s="16" t="s">
        <v>481</v>
      </c>
      <c r="D71" s="32" t="s">
        <v>482</v>
      </c>
      <c r="E71" s="32" t="s">
        <v>2</v>
      </c>
      <c r="F71" s="16" t="s">
        <v>483</v>
      </c>
      <c r="G71" s="16" t="s">
        <v>584</v>
      </c>
      <c r="H71" s="7" t="s">
        <v>66</v>
      </c>
      <c r="I71" s="16" t="s">
        <v>18</v>
      </c>
      <c r="J71" s="8">
        <v>2500</v>
      </c>
    </row>
    <row r="72" spans="2:10" x14ac:dyDescent="0.25">
      <c r="B72" s="6" t="s">
        <v>672</v>
      </c>
      <c r="C72" s="16" t="s">
        <v>481</v>
      </c>
      <c r="D72" s="32" t="s">
        <v>482</v>
      </c>
      <c r="E72" s="32" t="s">
        <v>2</v>
      </c>
      <c r="F72" s="16" t="s">
        <v>483</v>
      </c>
      <c r="G72" s="16" t="s">
        <v>673</v>
      </c>
      <c r="H72" s="7" t="s">
        <v>66</v>
      </c>
      <c r="I72" s="16" t="s">
        <v>18</v>
      </c>
      <c r="J72" s="8">
        <v>7000</v>
      </c>
    </row>
    <row r="73" spans="2:10" x14ac:dyDescent="0.25">
      <c r="B73" s="6" t="s">
        <v>674</v>
      </c>
      <c r="C73" s="16" t="s">
        <v>481</v>
      </c>
      <c r="D73" s="32" t="s">
        <v>482</v>
      </c>
      <c r="E73" s="32" t="s">
        <v>2</v>
      </c>
      <c r="F73" s="16" t="s">
        <v>79</v>
      </c>
      <c r="G73" s="16" t="s">
        <v>675</v>
      </c>
      <c r="H73" s="7" t="s">
        <v>66</v>
      </c>
      <c r="I73" s="16" t="s">
        <v>18</v>
      </c>
      <c r="J73" s="8">
        <v>8073</v>
      </c>
    </row>
    <row r="74" spans="2:10" ht="43.5" x14ac:dyDescent="0.25">
      <c r="B74" s="6" t="s">
        <v>63</v>
      </c>
      <c r="C74" s="30" t="s">
        <v>786</v>
      </c>
      <c r="D74" s="32" t="s">
        <v>64</v>
      </c>
      <c r="E74" s="32" t="s">
        <v>2</v>
      </c>
      <c r="F74" s="30" t="s">
        <v>65</v>
      </c>
      <c r="G74" s="30"/>
      <c r="H74" s="9" t="s">
        <v>66</v>
      </c>
      <c r="I74" s="30" t="s">
        <v>11</v>
      </c>
      <c r="J74" s="8">
        <v>34000</v>
      </c>
    </row>
    <row r="75" spans="2:10" ht="43.5" x14ac:dyDescent="0.25">
      <c r="B75" s="6" t="s">
        <v>122</v>
      </c>
      <c r="C75" s="30" t="s">
        <v>787</v>
      </c>
      <c r="D75" s="32" t="s">
        <v>64</v>
      </c>
      <c r="E75" s="32" t="s">
        <v>2</v>
      </c>
      <c r="F75" s="30" t="s">
        <v>79</v>
      </c>
      <c r="G75" s="30" t="s">
        <v>123</v>
      </c>
      <c r="H75" s="9" t="s">
        <v>66</v>
      </c>
      <c r="I75" s="30" t="s">
        <v>124</v>
      </c>
      <c r="J75" s="8">
        <v>43171</v>
      </c>
    </row>
    <row r="76" spans="2:10" ht="29.25" x14ac:dyDescent="0.25">
      <c r="B76" s="6" t="s">
        <v>247</v>
      </c>
      <c r="C76" s="16" t="s">
        <v>248</v>
      </c>
      <c r="D76" s="32" t="s">
        <v>64</v>
      </c>
      <c r="E76" s="32" t="s">
        <v>2</v>
      </c>
      <c r="F76" s="16" t="s">
        <v>754</v>
      </c>
      <c r="G76" s="16" t="s">
        <v>249</v>
      </c>
      <c r="H76" s="7" t="s">
        <v>17</v>
      </c>
      <c r="I76" s="16" t="s">
        <v>18</v>
      </c>
      <c r="J76" s="8">
        <v>67868</v>
      </c>
    </row>
    <row r="77" spans="2:10" ht="29.25" x14ac:dyDescent="0.25">
      <c r="B77" s="6" t="s">
        <v>689</v>
      </c>
      <c r="C77" s="30" t="s">
        <v>788</v>
      </c>
      <c r="D77" s="32" t="s">
        <v>64</v>
      </c>
      <c r="E77" s="32" t="s">
        <v>2</v>
      </c>
      <c r="F77" s="30" t="s">
        <v>777</v>
      </c>
      <c r="G77" s="30" t="s">
        <v>690</v>
      </c>
      <c r="H77" s="9" t="s">
        <v>5</v>
      </c>
      <c r="I77" s="30" t="s">
        <v>18</v>
      </c>
      <c r="J77" s="8">
        <v>45928</v>
      </c>
    </row>
    <row r="78" spans="2:10" ht="43.5" x14ac:dyDescent="0.25">
      <c r="B78" s="6" t="s">
        <v>0</v>
      </c>
      <c r="C78" s="16" t="s">
        <v>789</v>
      </c>
      <c r="D78" s="32" t="s">
        <v>1</v>
      </c>
      <c r="E78" s="32" t="s">
        <v>2</v>
      </c>
      <c r="F78" s="16" t="s">
        <v>3</v>
      </c>
      <c r="G78" s="16" t="s">
        <v>4</v>
      </c>
      <c r="H78" s="7" t="s">
        <v>5</v>
      </c>
      <c r="I78" s="16" t="s">
        <v>6</v>
      </c>
      <c r="J78" s="8">
        <v>32811</v>
      </c>
    </row>
    <row r="79" spans="2:10" ht="43.5" x14ac:dyDescent="0.25">
      <c r="B79" s="6" t="s">
        <v>78</v>
      </c>
      <c r="C79" s="30" t="s">
        <v>790</v>
      </c>
      <c r="D79" s="32" t="s">
        <v>1</v>
      </c>
      <c r="E79" s="32" t="s">
        <v>2</v>
      </c>
      <c r="F79" s="30" t="s">
        <v>79</v>
      </c>
      <c r="G79" s="30" t="s">
        <v>80</v>
      </c>
      <c r="H79" s="9" t="s">
        <v>66</v>
      </c>
      <c r="I79" s="30" t="s">
        <v>35</v>
      </c>
      <c r="J79" s="8">
        <v>18000</v>
      </c>
    </row>
    <row r="80" spans="2:10" ht="43.5" x14ac:dyDescent="0.25">
      <c r="B80" s="6" t="s">
        <v>543</v>
      </c>
      <c r="C80" s="16" t="s">
        <v>790</v>
      </c>
      <c r="D80" s="32" t="s">
        <v>1</v>
      </c>
      <c r="E80" s="32" t="s">
        <v>2</v>
      </c>
      <c r="F80" s="16" t="s">
        <v>79</v>
      </c>
      <c r="G80" s="16" t="s">
        <v>544</v>
      </c>
      <c r="H80" s="7" t="s">
        <v>66</v>
      </c>
      <c r="I80" s="16" t="s">
        <v>35</v>
      </c>
      <c r="J80" s="8">
        <v>13715</v>
      </c>
    </row>
    <row r="81" spans="2:10" ht="43.5" x14ac:dyDescent="0.25">
      <c r="B81" s="6" t="s">
        <v>688</v>
      </c>
      <c r="C81" s="16" t="s">
        <v>791</v>
      </c>
      <c r="D81" s="32" t="s">
        <v>1</v>
      </c>
      <c r="E81" s="32" t="s">
        <v>2</v>
      </c>
      <c r="F81" s="16" t="s">
        <v>759</v>
      </c>
      <c r="G81" s="16" t="s">
        <v>4</v>
      </c>
      <c r="H81" s="7" t="s">
        <v>5</v>
      </c>
      <c r="I81" s="16" t="s">
        <v>11</v>
      </c>
      <c r="J81" s="8">
        <v>32811</v>
      </c>
    </row>
    <row r="82" spans="2:10" ht="43.5" x14ac:dyDescent="0.25">
      <c r="B82" s="6" t="s">
        <v>96</v>
      </c>
      <c r="C82" s="30" t="s">
        <v>792</v>
      </c>
      <c r="D82" s="32" t="s">
        <v>97</v>
      </c>
      <c r="E82" s="32" t="s">
        <v>2</v>
      </c>
      <c r="F82" s="30" t="s">
        <v>755</v>
      </c>
      <c r="G82" s="30" t="s">
        <v>98</v>
      </c>
      <c r="H82" s="9" t="s">
        <v>5</v>
      </c>
      <c r="I82" s="30" t="s">
        <v>18</v>
      </c>
      <c r="J82" s="8">
        <v>10000</v>
      </c>
    </row>
    <row r="83" spans="2:10" x14ac:dyDescent="0.25">
      <c r="B83" s="6" t="s">
        <v>294</v>
      </c>
      <c r="C83" s="16" t="s">
        <v>295</v>
      </c>
      <c r="D83" s="32" t="s">
        <v>296</v>
      </c>
      <c r="E83" s="32" t="s">
        <v>2</v>
      </c>
      <c r="F83" s="16" t="s">
        <v>297</v>
      </c>
      <c r="G83" s="16" t="s">
        <v>298</v>
      </c>
      <c r="H83" s="7" t="s">
        <v>17</v>
      </c>
      <c r="I83" s="16" t="s">
        <v>18</v>
      </c>
      <c r="J83" s="8">
        <v>100000</v>
      </c>
    </row>
    <row r="84" spans="2:10" ht="29.25" x14ac:dyDescent="0.25">
      <c r="B84" s="6" t="s">
        <v>329</v>
      </c>
      <c r="C84" s="16" t="s">
        <v>330</v>
      </c>
      <c r="D84" s="32" t="s">
        <v>296</v>
      </c>
      <c r="E84" s="32" t="s">
        <v>2</v>
      </c>
      <c r="F84" s="16" t="s">
        <v>777</v>
      </c>
      <c r="G84" s="16" t="s">
        <v>331</v>
      </c>
      <c r="H84" s="7" t="s">
        <v>5</v>
      </c>
      <c r="I84" s="16" t="s">
        <v>11</v>
      </c>
      <c r="J84" s="8">
        <v>167200</v>
      </c>
    </row>
    <row r="85" spans="2:10" ht="43.5" x14ac:dyDescent="0.25">
      <c r="B85" s="6" t="s">
        <v>683</v>
      </c>
      <c r="C85" s="16" t="s">
        <v>793</v>
      </c>
      <c r="D85" s="32" t="s">
        <v>684</v>
      </c>
      <c r="E85" s="32" t="s">
        <v>2</v>
      </c>
      <c r="F85" s="16" t="s">
        <v>778</v>
      </c>
      <c r="G85" s="16" t="s">
        <v>685</v>
      </c>
      <c r="H85" s="7" t="s">
        <v>17</v>
      </c>
      <c r="I85" s="16" t="s">
        <v>11</v>
      </c>
      <c r="J85" s="8">
        <v>119899</v>
      </c>
    </row>
    <row r="86" spans="2:10" x14ac:dyDescent="0.25">
      <c r="B86" s="6" t="s">
        <v>110</v>
      </c>
      <c r="C86" s="30" t="s">
        <v>111</v>
      </c>
      <c r="D86" s="32" t="s">
        <v>112</v>
      </c>
      <c r="E86" s="32" t="s">
        <v>2</v>
      </c>
      <c r="F86" s="30" t="s">
        <v>79</v>
      </c>
      <c r="G86" s="30" t="s">
        <v>113</v>
      </c>
      <c r="H86" s="9" t="s">
        <v>66</v>
      </c>
      <c r="I86" s="30" t="s">
        <v>35</v>
      </c>
      <c r="J86" s="8">
        <v>22792</v>
      </c>
    </row>
    <row r="87" spans="2:10" ht="43.5" x14ac:dyDescent="0.25">
      <c r="B87" s="6" t="s">
        <v>467</v>
      </c>
      <c r="C87" s="16" t="s">
        <v>794</v>
      </c>
      <c r="D87" s="32" t="s">
        <v>112</v>
      </c>
      <c r="E87" s="32" t="s">
        <v>2</v>
      </c>
      <c r="F87" s="16" t="s">
        <v>753</v>
      </c>
      <c r="G87" s="16" t="s">
        <v>468</v>
      </c>
      <c r="H87" s="7" t="s">
        <v>17</v>
      </c>
      <c r="I87" s="16" t="s">
        <v>18</v>
      </c>
      <c r="J87" s="8">
        <v>353164</v>
      </c>
    </row>
    <row r="88" spans="2:10" ht="43.5" x14ac:dyDescent="0.25">
      <c r="B88" s="6" t="s">
        <v>262</v>
      </c>
      <c r="C88" s="16" t="s">
        <v>795</v>
      </c>
      <c r="D88" s="32" t="s">
        <v>263</v>
      </c>
      <c r="E88" s="32" t="s">
        <v>2</v>
      </c>
      <c r="F88" s="16" t="s">
        <v>264</v>
      </c>
      <c r="G88" s="16" t="s">
        <v>265</v>
      </c>
      <c r="H88" s="7" t="s">
        <v>66</v>
      </c>
      <c r="I88" s="16" t="s">
        <v>266</v>
      </c>
      <c r="J88" s="8">
        <v>173157</v>
      </c>
    </row>
    <row r="89" spans="2:10" ht="29.25" x14ac:dyDescent="0.25">
      <c r="B89" s="6" t="s">
        <v>488</v>
      </c>
      <c r="C89" s="16" t="s">
        <v>796</v>
      </c>
      <c r="D89" s="32" t="s">
        <v>489</v>
      </c>
      <c r="E89" s="32" t="s">
        <v>2</v>
      </c>
      <c r="F89" s="16" t="s">
        <v>779</v>
      </c>
      <c r="G89" s="16" t="s">
        <v>490</v>
      </c>
      <c r="H89" s="7" t="s">
        <v>17</v>
      </c>
      <c r="I89" s="16" t="s">
        <v>18</v>
      </c>
      <c r="J89" s="8">
        <v>816368</v>
      </c>
    </row>
    <row r="90" spans="2:10" ht="29.25" x14ac:dyDescent="0.25">
      <c r="B90" s="6" t="s">
        <v>642</v>
      </c>
      <c r="C90" s="16" t="s">
        <v>643</v>
      </c>
      <c r="D90" s="32" t="s">
        <v>644</v>
      </c>
      <c r="E90" s="32" t="s">
        <v>2</v>
      </c>
      <c r="F90" s="31" t="s">
        <v>645</v>
      </c>
      <c r="G90" s="16" t="s">
        <v>646</v>
      </c>
      <c r="H90" s="7" t="s">
        <v>66</v>
      </c>
      <c r="I90" s="16" t="s">
        <v>18</v>
      </c>
      <c r="J90" s="8" t="s">
        <v>647</v>
      </c>
    </row>
    <row r="91" spans="2:10" x14ac:dyDescent="0.25">
      <c r="B91" s="6" t="s">
        <v>19</v>
      </c>
      <c r="C91" s="30" t="s">
        <v>20</v>
      </c>
      <c r="D91" s="32" t="s">
        <v>21</v>
      </c>
      <c r="E91" s="32" t="s">
        <v>2</v>
      </c>
      <c r="F91" s="30" t="s">
        <v>780</v>
      </c>
      <c r="G91" s="30" t="s">
        <v>22</v>
      </c>
      <c r="H91" s="9" t="s">
        <v>5</v>
      </c>
      <c r="I91" s="30" t="s">
        <v>11</v>
      </c>
      <c r="J91" s="8">
        <v>50924</v>
      </c>
    </row>
    <row r="92" spans="2:10" ht="29.25" x14ac:dyDescent="0.25">
      <c r="B92" s="6" t="s">
        <v>119</v>
      </c>
      <c r="C92" s="16" t="s">
        <v>797</v>
      </c>
      <c r="D92" s="32" t="s">
        <v>21</v>
      </c>
      <c r="E92" s="32" t="s">
        <v>2</v>
      </c>
      <c r="F92" s="16" t="s">
        <v>778</v>
      </c>
      <c r="G92" s="16" t="s">
        <v>120</v>
      </c>
      <c r="H92" s="7" t="s">
        <v>17</v>
      </c>
      <c r="I92" s="16" t="s">
        <v>11</v>
      </c>
      <c r="J92" s="8" t="s">
        <v>121</v>
      </c>
    </row>
    <row r="93" spans="2:10" x14ac:dyDescent="0.25">
      <c r="B93" s="6" t="s">
        <v>419</v>
      </c>
      <c r="C93" s="16" t="s">
        <v>420</v>
      </c>
      <c r="D93" s="32" t="s">
        <v>21</v>
      </c>
      <c r="E93" s="32" t="s">
        <v>2</v>
      </c>
      <c r="F93" s="16" t="s">
        <v>781</v>
      </c>
      <c r="G93" s="16" t="s">
        <v>421</v>
      </c>
      <c r="H93" s="7" t="s">
        <v>5</v>
      </c>
      <c r="I93" s="16" t="s">
        <v>35</v>
      </c>
      <c r="J93" s="8">
        <v>10000</v>
      </c>
    </row>
    <row r="94" spans="2:10" ht="29.25" x14ac:dyDescent="0.25">
      <c r="B94" s="11" t="s">
        <v>632</v>
      </c>
      <c r="C94" s="34" t="s">
        <v>798</v>
      </c>
      <c r="D94" s="32" t="s">
        <v>21</v>
      </c>
      <c r="E94" s="32" t="s">
        <v>2</v>
      </c>
      <c r="F94" s="30" t="s">
        <v>780</v>
      </c>
      <c r="G94" s="34" t="s">
        <v>633</v>
      </c>
      <c r="H94" s="12" t="s">
        <v>5</v>
      </c>
      <c r="I94" s="34" t="s">
        <v>266</v>
      </c>
      <c r="J94" s="13">
        <v>149483</v>
      </c>
    </row>
    <row r="95" spans="2:10" x14ac:dyDescent="0.25">
      <c r="B95" s="6" t="s">
        <v>19</v>
      </c>
      <c r="C95" s="16" t="s">
        <v>20</v>
      </c>
      <c r="D95" s="32" t="s">
        <v>21</v>
      </c>
      <c r="E95" s="32" t="s">
        <v>2</v>
      </c>
      <c r="F95" s="30" t="s">
        <v>780</v>
      </c>
      <c r="G95" s="16" t="s">
        <v>22</v>
      </c>
      <c r="H95" s="7" t="s">
        <v>5</v>
      </c>
      <c r="I95" s="16" t="s">
        <v>11</v>
      </c>
      <c r="J95" s="8">
        <v>57078</v>
      </c>
    </row>
    <row r="96" spans="2:10" x14ac:dyDescent="0.25">
      <c r="B96" s="6" t="s">
        <v>419</v>
      </c>
      <c r="C96" s="31" t="s">
        <v>420</v>
      </c>
      <c r="D96" s="32" t="s">
        <v>21</v>
      </c>
      <c r="E96" s="32" t="s">
        <v>2</v>
      </c>
      <c r="F96" s="16" t="s">
        <v>781</v>
      </c>
      <c r="G96" s="34" t="s">
        <v>421</v>
      </c>
      <c r="H96" s="12" t="s">
        <v>5</v>
      </c>
      <c r="I96" s="34" t="s">
        <v>35</v>
      </c>
      <c r="J96" s="13">
        <v>131000</v>
      </c>
    </row>
    <row r="97" spans="1:12" x14ac:dyDescent="0.25">
      <c r="A97" s="1"/>
      <c r="B97" s="23" t="s">
        <v>878</v>
      </c>
      <c r="C97" s="24"/>
      <c r="D97" s="24"/>
      <c r="E97" s="24"/>
      <c r="F97" s="24"/>
      <c r="G97" s="24"/>
      <c r="H97" s="27" t="s">
        <v>719</v>
      </c>
      <c r="I97" s="27"/>
      <c r="J97" s="28">
        <f>SUM(J100:J129)</f>
        <v>1465833.47</v>
      </c>
      <c r="K97" s="1"/>
    </row>
    <row r="98" spans="1:12" x14ac:dyDescent="0.25">
      <c r="A98" s="1"/>
      <c r="B98" s="25"/>
      <c r="C98" s="26"/>
      <c r="D98" s="26"/>
      <c r="E98" s="26"/>
      <c r="F98" s="26"/>
      <c r="G98" s="26"/>
      <c r="H98" s="27"/>
      <c r="I98" s="27"/>
      <c r="J98" s="29"/>
      <c r="K98" s="1"/>
      <c r="L98" s="2"/>
    </row>
    <row r="99" spans="1:12" ht="29.25" x14ac:dyDescent="0.25">
      <c r="A99" s="1"/>
      <c r="B99" s="4" t="s">
        <v>720</v>
      </c>
      <c r="C99" s="4" t="s">
        <v>721</v>
      </c>
      <c r="D99" s="4" t="s">
        <v>722</v>
      </c>
      <c r="E99" s="4" t="s">
        <v>723</v>
      </c>
      <c r="F99" s="4" t="s">
        <v>724</v>
      </c>
      <c r="G99" s="4" t="s">
        <v>725</v>
      </c>
      <c r="H99" s="4" t="s">
        <v>726</v>
      </c>
      <c r="I99" s="4" t="s">
        <v>727</v>
      </c>
      <c r="J99" s="5" t="s">
        <v>728</v>
      </c>
      <c r="K99" s="1"/>
    </row>
    <row r="100" spans="1:12" ht="43.5" x14ac:dyDescent="0.25">
      <c r="B100" s="6" t="s">
        <v>84</v>
      </c>
      <c r="C100" s="30" t="s">
        <v>85</v>
      </c>
      <c r="D100" s="32" t="s">
        <v>86</v>
      </c>
      <c r="E100" s="32" t="s">
        <v>70</v>
      </c>
      <c r="F100" s="30" t="s">
        <v>87</v>
      </c>
      <c r="G100" s="30" t="s">
        <v>88</v>
      </c>
      <c r="H100" s="9" t="s">
        <v>31</v>
      </c>
      <c r="I100" s="30" t="s">
        <v>18</v>
      </c>
      <c r="J100" s="8" t="s">
        <v>89</v>
      </c>
    </row>
    <row r="101" spans="1:12" ht="43.5" x14ac:dyDescent="0.25">
      <c r="B101" s="6" t="s">
        <v>90</v>
      </c>
      <c r="C101" s="30" t="s">
        <v>85</v>
      </c>
      <c r="D101" s="32" t="s">
        <v>86</v>
      </c>
      <c r="E101" s="32" t="s">
        <v>70</v>
      </c>
      <c r="F101" s="30" t="s">
        <v>91</v>
      </c>
      <c r="G101" s="30" t="s">
        <v>92</v>
      </c>
      <c r="H101" s="9" t="s">
        <v>31</v>
      </c>
      <c r="I101" s="30" t="s">
        <v>18</v>
      </c>
      <c r="J101" s="8" t="s">
        <v>89</v>
      </c>
    </row>
    <row r="102" spans="1:12" ht="43.5" x14ac:dyDescent="0.25">
      <c r="B102" s="6" t="s">
        <v>93</v>
      </c>
      <c r="C102" s="30" t="s">
        <v>85</v>
      </c>
      <c r="D102" s="32" t="s">
        <v>86</v>
      </c>
      <c r="E102" s="32" t="s">
        <v>70</v>
      </c>
      <c r="F102" s="30" t="s">
        <v>94</v>
      </c>
      <c r="G102" s="30" t="s">
        <v>95</v>
      </c>
      <c r="H102" s="9" t="s">
        <v>5</v>
      </c>
      <c r="I102" s="30" t="s">
        <v>18</v>
      </c>
      <c r="J102" s="8" t="s">
        <v>89</v>
      </c>
    </row>
    <row r="103" spans="1:12" ht="43.5" x14ac:dyDescent="0.25">
      <c r="B103" s="6" t="s">
        <v>114</v>
      </c>
      <c r="C103" s="30" t="s">
        <v>799</v>
      </c>
      <c r="D103" s="32" t="s">
        <v>86</v>
      </c>
      <c r="E103" s="32" t="s">
        <v>70</v>
      </c>
      <c r="F103" s="30" t="s">
        <v>760</v>
      </c>
      <c r="G103" s="30" t="s">
        <v>115</v>
      </c>
      <c r="H103" s="9" t="s">
        <v>5</v>
      </c>
      <c r="I103" s="30" t="s">
        <v>18</v>
      </c>
      <c r="J103" s="8" t="s">
        <v>89</v>
      </c>
    </row>
    <row r="104" spans="1:12" ht="29.25" x14ac:dyDescent="0.25">
      <c r="B104" s="6" t="s">
        <v>135</v>
      </c>
      <c r="C104" s="30" t="s">
        <v>800</v>
      </c>
      <c r="D104" s="32" t="s">
        <v>86</v>
      </c>
      <c r="E104" s="32" t="s">
        <v>70</v>
      </c>
      <c r="F104" s="30" t="s">
        <v>136</v>
      </c>
      <c r="G104" s="30" t="s">
        <v>137</v>
      </c>
      <c r="H104" s="9" t="s">
        <v>138</v>
      </c>
      <c r="I104" s="30" t="s">
        <v>18</v>
      </c>
      <c r="J104" s="8">
        <v>2071.7399999999998</v>
      </c>
    </row>
    <row r="105" spans="1:12" ht="29.25" x14ac:dyDescent="0.25">
      <c r="B105" s="6" t="s">
        <v>145</v>
      </c>
      <c r="C105" s="30" t="s">
        <v>146</v>
      </c>
      <c r="D105" s="32" t="s">
        <v>86</v>
      </c>
      <c r="E105" s="32" t="s">
        <v>70</v>
      </c>
      <c r="F105" s="30" t="s">
        <v>147</v>
      </c>
      <c r="G105" s="30" t="s">
        <v>148</v>
      </c>
      <c r="H105" s="9" t="s">
        <v>31</v>
      </c>
      <c r="I105" s="30" t="s">
        <v>18</v>
      </c>
      <c r="J105" s="8">
        <v>6302.12</v>
      </c>
    </row>
    <row r="106" spans="1:12" ht="29.25" x14ac:dyDescent="0.25">
      <c r="B106" s="6" t="s">
        <v>149</v>
      </c>
      <c r="C106" s="30" t="s">
        <v>146</v>
      </c>
      <c r="D106" s="32" t="s">
        <v>86</v>
      </c>
      <c r="E106" s="32" t="s">
        <v>70</v>
      </c>
      <c r="F106" s="30" t="s">
        <v>761</v>
      </c>
      <c r="G106" s="30" t="s">
        <v>150</v>
      </c>
      <c r="H106" s="9" t="s">
        <v>5</v>
      </c>
      <c r="I106" s="30" t="s">
        <v>18</v>
      </c>
      <c r="J106" s="8">
        <v>6328.29</v>
      </c>
    </row>
    <row r="107" spans="1:12" ht="29.25" x14ac:dyDescent="0.25">
      <c r="B107" s="6" t="s">
        <v>348</v>
      </c>
      <c r="C107" s="16" t="s">
        <v>85</v>
      </c>
      <c r="D107" s="32" t="s">
        <v>86</v>
      </c>
      <c r="E107" s="32" t="s">
        <v>70</v>
      </c>
      <c r="F107" s="16" t="s">
        <v>349</v>
      </c>
      <c r="G107" s="16" t="s">
        <v>350</v>
      </c>
      <c r="H107" s="7" t="s">
        <v>31</v>
      </c>
      <c r="I107" s="16" t="s">
        <v>18</v>
      </c>
      <c r="J107" s="8">
        <v>1179.3399999999999</v>
      </c>
    </row>
    <row r="108" spans="1:12" ht="29.25" x14ac:dyDescent="0.25">
      <c r="B108" s="6" t="s">
        <v>427</v>
      </c>
      <c r="C108" s="16" t="s">
        <v>801</v>
      </c>
      <c r="D108" s="32" t="s">
        <v>86</v>
      </c>
      <c r="E108" s="32" t="s">
        <v>70</v>
      </c>
      <c r="F108" s="16" t="s">
        <v>765</v>
      </c>
      <c r="G108" s="16" t="s">
        <v>428</v>
      </c>
      <c r="H108" s="7" t="s">
        <v>17</v>
      </c>
      <c r="I108" s="16" t="s">
        <v>18</v>
      </c>
      <c r="J108" s="8">
        <v>14894.58</v>
      </c>
    </row>
    <row r="109" spans="1:12" ht="29.25" x14ac:dyDescent="0.25">
      <c r="B109" s="6" t="s">
        <v>429</v>
      </c>
      <c r="C109" s="16" t="s">
        <v>802</v>
      </c>
      <c r="D109" s="32" t="s">
        <v>86</v>
      </c>
      <c r="E109" s="32" t="s">
        <v>70</v>
      </c>
      <c r="F109" s="16" t="s">
        <v>764</v>
      </c>
      <c r="G109" s="16" t="s">
        <v>430</v>
      </c>
      <c r="H109" s="7" t="s">
        <v>17</v>
      </c>
      <c r="I109" s="16" t="s">
        <v>18</v>
      </c>
      <c r="J109" s="8">
        <v>6785.74</v>
      </c>
    </row>
    <row r="110" spans="1:12" ht="29.25" x14ac:dyDescent="0.25">
      <c r="B110" s="6" t="s">
        <v>457</v>
      </c>
      <c r="C110" s="16" t="s">
        <v>803</v>
      </c>
      <c r="D110" s="32" t="s">
        <v>86</v>
      </c>
      <c r="E110" s="32" t="s">
        <v>70</v>
      </c>
      <c r="F110" s="16" t="s">
        <v>458</v>
      </c>
      <c r="G110" s="16" t="s">
        <v>459</v>
      </c>
      <c r="H110" s="7" t="s">
        <v>5</v>
      </c>
      <c r="I110" s="16" t="s">
        <v>18</v>
      </c>
      <c r="J110" s="8">
        <v>15712.54</v>
      </c>
    </row>
    <row r="111" spans="1:12" ht="29.25" x14ac:dyDescent="0.25">
      <c r="B111" s="6" t="s">
        <v>460</v>
      </c>
      <c r="C111" s="16" t="s">
        <v>804</v>
      </c>
      <c r="D111" s="32" t="s">
        <v>86</v>
      </c>
      <c r="E111" s="32" t="s">
        <v>70</v>
      </c>
      <c r="F111" s="16" t="s">
        <v>762</v>
      </c>
      <c r="G111" s="16" t="s">
        <v>461</v>
      </c>
      <c r="H111" s="7" t="s">
        <v>17</v>
      </c>
      <c r="I111" s="16" t="s">
        <v>18</v>
      </c>
      <c r="J111" s="8">
        <v>146816.89000000001</v>
      </c>
    </row>
    <row r="112" spans="1:12" ht="29.25" x14ac:dyDescent="0.25">
      <c r="B112" s="6" t="s">
        <v>462</v>
      </c>
      <c r="C112" s="16" t="s">
        <v>799</v>
      </c>
      <c r="D112" s="32" t="s">
        <v>86</v>
      </c>
      <c r="E112" s="32" t="s">
        <v>70</v>
      </c>
      <c r="F112" s="16" t="s">
        <v>463</v>
      </c>
      <c r="G112" s="16" t="s">
        <v>464</v>
      </c>
      <c r="H112" s="7" t="s">
        <v>138</v>
      </c>
      <c r="I112" s="16" t="s">
        <v>18</v>
      </c>
      <c r="J112" s="8">
        <v>12681.34</v>
      </c>
    </row>
    <row r="113" spans="2:10" ht="43.5" x14ac:dyDescent="0.25">
      <c r="B113" s="6" t="s">
        <v>496</v>
      </c>
      <c r="C113" s="16" t="s">
        <v>85</v>
      </c>
      <c r="D113" s="32" t="s">
        <v>86</v>
      </c>
      <c r="E113" s="32" t="s">
        <v>70</v>
      </c>
      <c r="F113" s="16" t="s">
        <v>763</v>
      </c>
      <c r="G113" s="16" t="s">
        <v>497</v>
      </c>
      <c r="H113" s="7" t="s">
        <v>17</v>
      </c>
      <c r="I113" s="16" t="s">
        <v>18</v>
      </c>
      <c r="J113" s="8">
        <v>471246.89</v>
      </c>
    </row>
    <row r="114" spans="2:10" ht="29.25" x14ac:dyDescent="0.25">
      <c r="B114" s="6" t="s">
        <v>564</v>
      </c>
      <c r="C114" s="16" t="s">
        <v>800</v>
      </c>
      <c r="D114" s="32" t="s">
        <v>86</v>
      </c>
      <c r="E114" s="32" t="s">
        <v>70</v>
      </c>
      <c r="F114" s="16" t="s">
        <v>755</v>
      </c>
      <c r="G114" s="16" t="s">
        <v>565</v>
      </c>
      <c r="H114" s="7" t="s">
        <v>17</v>
      </c>
      <c r="I114" s="16" t="s">
        <v>18</v>
      </c>
      <c r="J114" s="8">
        <v>8557.9</v>
      </c>
    </row>
    <row r="115" spans="2:10" ht="29.25" x14ac:dyDescent="0.25">
      <c r="B115" s="6" t="s">
        <v>566</v>
      </c>
      <c r="C115" s="16" t="s">
        <v>805</v>
      </c>
      <c r="D115" s="32" t="s">
        <v>86</v>
      </c>
      <c r="E115" s="32" t="s">
        <v>70</v>
      </c>
      <c r="F115" s="16" t="s">
        <v>567</v>
      </c>
      <c r="G115" s="16" t="s">
        <v>568</v>
      </c>
      <c r="H115" s="7" t="s">
        <v>66</v>
      </c>
      <c r="I115" s="16" t="s">
        <v>18</v>
      </c>
      <c r="J115" s="8">
        <v>6429.02</v>
      </c>
    </row>
    <row r="116" spans="2:10" ht="43.5" x14ac:dyDescent="0.25">
      <c r="B116" s="6" t="s">
        <v>698</v>
      </c>
      <c r="C116" s="16" t="s">
        <v>806</v>
      </c>
      <c r="D116" s="32" t="s">
        <v>86</v>
      </c>
      <c r="E116" s="32" t="s">
        <v>70</v>
      </c>
      <c r="F116" s="16" t="s">
        <v>766</v>
      </c>
      <c r="G116" s="16" t="s">
        <v>699</v>
      </c>
      <c r="H116" s="7" t="s">
        <v>5</v>
      </c>
      <c r="I116" s="16" t="s">
        <v>453</v>
      </c>
      <c r="J116" s="8">
        <v>9342.07</v>
      </c>
    </row>
    <row r="117" spans="2:10" ht="43.5" x14ac:dyDescent="0.25">
      <c r="B117" s="6" t="s">
        <v>700</v>
      </c>
      <c r="C117" s="16" t="s">
        <v>807</v>
      </c>
      <c r="D117" s="32" t="s">
        <v>86</v>
      </c>
      <c r="E117" s="32" t="s">
        <v>70</v>
      </c>
      <c r="F117" s="16" t="s">
        <v>701</v>
      </c>
      <c r="G117" s="16" t="s">
        <v>702</v>
      </c>
      <c r="H117" s="7" t="s">
        <v>138</v>
      </c>
      <c r="I117" s="16" t="s">
        <v>18</v>
      </c>
      <c r="J117" s="8">
        <v>2551.09</v>
      </c>
    </row>
    <row r="118" spans="2:10" ht="29.25" x14ac:dyDescent="0.25">
      <c r="B118" s="6" t="s">
        <v>706</v>
      </c>
      <c r="C118" s="16" t="s">
        <v>146</v>
      </c>
      <c r="D118" s="32" t="s">
        <v>86</v>
      </c>
      <c r="E118" s="32" t="s">
        <v>70</v>
      </c>
      <c r="F118" s="16" t="s">
        <v>707</v>
      </c>
      <c r="G118" s="16" t="s">
        <v>708</v>
      </c>
      <c r="H118" s="7" t="s">
        <v>5</v>
      </c>
      <c r="I118" s="16" t="s">
        <v>453</v>
      </c>
      <c r="J118" s="8">
        <v>14512.92</v>
      </c>
    </row>
    <row r="119" spans="2:10" ht="43.5" x14ac:dyDescent="0.25">
      <c r="B119" s="6" t="s">
        <v>139</v>
      </c>
      <c r="C119" s="30" t="s">
        <v>808</v>
      </c>
      <c r="D119" s="32" t="s">
        <v>140</v>
      </c>
      <c r="E119" s="32" t="s">
        <v>70</v>
      </c>
      <c r="F119" s="30" t="s">
        <v>750</v>
      </c>
      <c r="G119" s="30" t="s">
        <v>141</v>
      </c>
      <c r="H119" s="9" t="s">
        <v>17</v>
      </c>
      <c r="I119" s="30" t="s">
        <v>142</v>
      </c>
      <c r="J119" s="8">
        <v>101355</v>
      </c>
    </row>
    <row r="120" spans="2:10" x14ac:dyDescent="0.25">
      <c r="B120" s="6" t="s">
        <v>385</v>
      </c>
      <c r="C120" s="16" t="s">
        <v>386</v>
      </c>
      <c r="D120" s="32" t="s">
        <v>387</v>
      </c>
      <c r="E120" s="32" t="s">
        <v>70</v>
      </c>
      <c r="F120" s="16" t="s">
        <v>388</v>
      </c>
      <c r="G120" s="16" t="s">
        <v>389</v>
      </c>
      <c r="H120" s="7" t="s">
        <v>31</v>
      </c>
      <c r="I120" s="16" t="s">
        <v>18</v>
      </c>
      <c r="J120" s="8">
        <v>2500</v>
      </c>
    </row>
    <row r="121" spans="2:10" x14ac:dyDescent="0.25">
      <c r="B121" s="6" t="s">
        <v>556</v>
      </c>
      <c r="C121" s="16" t="s">
        <v>386</v>
      </c>
      <c r="D121" s="32" t="s">
        <v>387</v>
      </c>
      <c r="E121" s="32" t="s">
        <v>70</v>
      </c>
      <c r="F121" s="16" t="s">
        <v>557</v>
      </c>
      <c r="G121" s="16" t="s">
        <v>558</v>
      </c>
      <c r="H121" s="7" t="s">
        <v>5</v>
      </c>
      <c r="I121" s="16" t="s">
        <v>35</v>
      </c>
      <c r="J121" s="8">
        <v>7635</v>
      </c>
    </row>
    <row r="122" spans="2:10" x14ac:dyDescent="0.25">
      <c r="B122" s="6" t="s">
        <v>703</v>
      </c>
      <c r="C122" s="16" t="s">
        <v>386</v>
      </c>
      <c r="D122" s="32" t="s">
        <v>387</v>
      </c>
      <c r="E122" s="32" t="s">
        <v>70</v>
      </c>
      <c r="F122" s="16" t="s">
        <v>704</v>
      </c>
      <c r="G122" s="16" t="s">
        <v>705</v>
      </c>
      <c r="H122" s="7" t="s">
        <v>5</v>
      </c>
      <c r="I122" s="16" t="s">
        <v>18</v>
      </c>
      <c r="J122" s="8">
        <v>9421</v>
      </c>
    </row>
    <row r="123" spans="2:10" ht="29.25" x14ac:dyDescent="0.25">
      <c r="B123" s="6" t="s">
        <v>204</v>
      </c>
      <c r="C123" s="30" t="s">
        <v>205</v>
      </c>
      <c r="D123" s="32" t="s">
        <v>206</v>
      </c>
      <c r="E123" s="32" t="s">
        <v>70</v>
      </c>
      <c r="F123" s="30" t="s">
        <v>207</v>
      </c>
      <c r="G123" s="30" t="s">
        <v>208</v>
      </c>
      <c r="H123" s="9" t="s">
        <v>203</v>
      </c>
      <c r="I123" s="30" t="s">
        <v>180</v>
      </c>
      <c r="J123" s="8">
        <v>10000</v>
      </c>
    </row>
    <row r="124" spans="2:10" ht="29.25" x14ac:dyDescent="0.25">
      <c r="B124" s="6" t="s">
        <v>593</v>
      </c>
      <c r="C124" s="16" t="s">
        <v>594</v>
      </c>
      <c r="D124" s="32" t="s">
        <v>206</v>
      </c>
      <c r="E124" s="32" t="s">
        <v>70</v>
      </c>
      <c r="F124" s="16" t="s">
        <v>595</v>
      </c>
      <c r="G124" s="16" t="s">
        <v>596</v>
      </c>
      <c r="H124" s="7" t="s">
        <v>5</v>
      </c>
      <c r="I124" s="16" t="s">
        <v>266</v>
      </c>
      <c r="J124" s="8">
        <v>18250</v>
      </c>
    </row>
    <row r="125" spans="2:10" ht="29.25" x14ac:dyDescent="0.25">
      <c r="B125" s="6" t="s">
        <v>67</v>
      </c>
      <c r="C125" s="30" t="s">
        <v>68</v>
      </c>
      <c r="D125" s="32" t="s">
        <v>69</v>
      </c>
      <c r="E125" s="32" t="s">
        <v>70</v>
      </c>
      <c r="F125" s="30" t="s">
        <v>71</v>
      </c>
      <c r="G125" s="30" t="s">
        <v>72</v>
      </c>
      <c r="H125" s="9" t="s">
        <v>66</v>
      </c>
      <c r="I125" s="30" t="s">
        <v>18</v>
      </c>
      <c r="J125" s="8">
        <v>116007</v>
      </c>
    </row>
    <row r="126" spans="2:10" ht="29.25" x14ac:dyDescent="0.25">
      <c r="B126" s="6" t="s">
        <v>663</v>
      </c>
      <c r="C126" s="16" t="s">
        <v>664</v>
      </c>
      <c r="D126" s="32" t="s">
        <v>69</v>
      </c>
      <c r="E126" s="32" t="s">
        <v>70</v>
      </c>
      <c r="F126" s="16" t="s">
        <v>768</v>
      </c>
      <c r="G126" s="16" t="s">
        <v>665</v>
      </c>
      <c r="H126" s="7" t="s">
        <v>17</v>
      </c>
      <c r="I126" s="16" t="s">
        <v>18</v>
      </c>
      <c r="J126" s="8">
        <v>40000</v>
      </c>
    </row>
    <row r="127" spans="2:10" ht="29.25" x14ac:dyDescent="0.25">
      <c r="B127" s="6" t="s">
        <v>431</v>
      </c>
      <c r="C127" s="16" t="s">
        <v>432</v>
      </c>
      <c r="D127" s="32" t="s">
        <v>433</v>
      </c>
      <c r="E127" s="32" t="s">
        <v>70</v>
      </c>
      <c r="F127" s="16" t="s">
        <v>750</v>
      </c>
      <c r="G127" s="16" t="s">
        <v>434</v>
      </c>
      <c r="H127" s="7" t="s">
        <v>17</v>
      </c>
      <c r="I127" s="16" t="s">
        <v>18</v>
      </c>
      <c r="J127" s="8">
        <v>106402</v>
      </c>
    </row>
    <row r="128" spans="2:10" ht="29.25" x14ac:dyDescent="0.25">
      <c r="B128" s="6" t="s">
        <v>547</v>
      </c>
      <c r="C128" s="16" t="s">
        <v>548</v>
      </c>
      <c r="D128" s="32" t="s">
        <v>433</v>
      </c>
      <c r="E128" s="32" t="s">
        <v>70</v>
      </c>
      <c r="F128" s="16" t="s">
        <v>549</v>
      </c>
      <c r="G128" s="16" t="s">
        <v>550</v>
      </c>
      <c r="H128" s="7" t="s">
        <v>418</v>
      </c>
      <c r="I128" s="16" t="s">
        <v>18</v>
      </c>
      <c r="J128" s="8">
        <v>19774</v>
      </c>
    </row>
    <row r="129" spans="1:12" x14ac:dyDescent="0.25">
      <c r="B129" s="6" t="s">
        <v>634</v>
      </c>
      <c r="C129" s="16" t="s">
        <v>809</v>
      </c>
      <c r="D129" s="32" t="s">
        <v>635</v>
      </c>
      <c r="E129" s="32" t="s">
        <v>636</v>
      </c>
      <c r="F129" s="16" t="s">
        <v>753</v>
      </c>
      <c r="G129" s="16" t="s">
        <v>637</v>
      </c>
      <c r="H129" s="7" t="s">
        <v>17</v>
      </c>
      <c r="I129" s="16" t="s">
        <v>18</v>
      </c>
      <c r="J129" s="8">
        <v>309077</v>
      </c>
    </row>
    <row r="130" spans="1:12" x14ac:dyDescent="0.25">
      <c r="A130" s="1"/>
      <c r="B130" s="23" t="s">
        <v>877</v>
      </c>
      <c r="C130" s="24"/>
      <c r="D130" s="24"/>
      <c r="E130" s="24"/>
      <c r="F130" s="24"/>
      <c r="G130" s="24"/>
      <c r="H130" s="27" t="s">
        <v>719</v>
      </c>
      <c r="I130" s="27"/>
      <c r="J130" s="28">
        <f>SUM(J133:J238)</f>
        <v>12124767.1</v>
      </c>
      <c r="K130" s="1"/>
    </row>
    <row r="131" spans="1:12" x14ac:dyDescent="0.25">
      <c r="A131" s="1"/>
      <c r="B131" s="25"/>
      <c r="C131" s="26"/>
      <c r="D131" s="26"/>
      <c r="E131" s="26"/>
      <c r="F131" s="26"/>
      <c r="G131" s="26"/>
      <c r="H131" s="27"/>
      <c r="I131" s="27"/>
      <c r="J131" s="29"/>
      <c r="K131" s="1"/>
      <c r="L131" s="2"/>
    </row>
    <row r="132" spans="1:12" ht="29.25" x14ac:dyDescent="0.25">
      <c r="A132" s="1"/>
      <c r="B132" s="4" t="s">
        <v>720</v>
      </c>
      <c r="C132" s="4" t="s">
        <v>721</v>
      </c>
      <c r="D132" s="4" t="s">
        <v>722</v>
      </c>
      <c r="E132" s="4" t="s">
        <v>723</v>
      </c>
      <c r="F132" s="4" t="s">
        <v>724</v>
      </c>
      <c r="G132" s="4" t="s">
        <v>725</v>
      </c>
      <c r="H132" s="4" t="s">
        <v>726</v>
      </c>
      <c r="I132" s="4" t="s">
        <v>727</v>
      </c>
      <c r="J132" s="5" t="s">
        <v>728</v>
      </c>
      <c r="K132" s="1"/>
    </row>
    <row r="133" spans="1:12" x14ac:dyDescent="0.25">
      <c r="B133" s="6" t="s">
        <v>40</v>
      </c>
      <c r="C133" s="30" t="s">
        <v>41</v>
      </c>
      <c r="D133" s="32" t="s">
        <v>42</v>
      </c>
      <c r="E133" s="32" t="s">
        <v>15</v>
      </c>
      <c r="F133" s="30" t="s">
        <v>43</v>
      </c>
      <c r="G133" s="30" t="s">
        <v>44</v>
      </c>
      <c r="H133" s="9" t="s">
        <v>5</v>
      </c>
      <c r="I133" s="30" t="s">
        <v>11</v>
      </c>
      <c r="J133" s="8" t="s">
        <v>45</v>
      </c>
    </row>
    <row r="134" spans="1:12" ht="29.25" x14ac:dyDescent="0.25">
      <c r="B134" s="6" t="s">
        <v>127</v>
      </c>
      <c r="C134" s="30" t="s">
        <v>128</v>
      </c>
      <c r="D134" s="32" t="s">
        <v>42</v>
      </c>
      <c r="E134" s="32" t="s">
        <v>15</v>
      </c>
      <c r="F134" s="30" t="s">
        <v>129</v>
      </c>
      <c r="G134" s="30" t="s">
        <v>130</v>
      </c>
      <c r="H134" s="9" t="s">
        <v>31</v>
      </c>
      <c r="I134" s="30" t="s">
        <v>18</v>
      </c>
      <c r="J134" s="8">
        <v>9200</v>
      </c>
    </row>
    <row r="135" spans="1:12" ht="29.25" x14ac:dyDescent="0.25">
      <c r="B135" s="6" t="s">
        <v>515</v>
      </c>
      <c r="C135" s="16" t="s">
        <v>810</v>
      </c>
      <c r="D135" s="32" t="s">
        <v>42</v>
      </c>
      <c r="E135" s="32" t="s">
        <v>15</v>
      </c>
      <c r="F135" s="16" t="s">
        <v>742</v>
      </c>
      <c r="G135" s="16" t="s">
        <v>516</v>
      </c>
      <c r="H135" s="7" t="s">
        <v>17</v>
      </c>
      <c r="I135" s="16" t="s">
        <v>180</v>
      </c>
      <c r="J135" s="8">
        <v>15434</v>
      </c>
    </row>
    <row r="136" spans="1:12" ht="29.25" x14ac:dyDescent="0.25">
      <c r="B136" s="6" t="s">
        <v>563</v>
      </c>
      <c r="C136" s="16" t="s">
        <v>811</v>
      </c>
      <c r="D136" s="32" t="s">
        <v>42</v>
      </c>
      <c r="E136" s="32" t="s">
        <v>15</v>
      </c>
      <c r="F136" s="16" t="s">
        <v>743</v>
      </c>
      <c r="G136" s="16"/>
      <c r="H136" s="7" t="s">
        <v>17</v>
      </c>
      <c r="I136" s="16" t="s">
        <v>18</v>
      </c>
      <c r="J136" s="8">
        <v>14975</v>
      </c>
    </row>
    <row r="137" spans="1:12" ht="29.25" x14ac:dyDescent="0.25">
      <c r="B137" s="6" t="s">
        <v>709</v>
      </c>
      <c r="C137" s="16" t="s">
        <v>41</v>
      </c>
      <c r="D137" s="32" t="s">
        <v>42</v>
      </c>
      <c r="E137" s="32" t="s">
        <v>15</v>
      </c>
      <c r="F137" s="16" t="s">
        <v>710</v>
      </c>
      <c r="G137" s="16" t="s">
        <v>711</v>
      </c>
      <c r="H137" s="7" t="s">
        <v>5</v>
      </c>
      <c r="I137" s="16" t="s">
        <v>35</v>
      </c>
      <c r="J137" s="8">
        <v>67723</v>
      </c>
    </row>
    <row r="138" spans="1:12" ht="29.25" x14ac:dyDescent="0.25">
      <c r="B138" s="6" t="s">
        <v>23</v>
      </c>
      <c r="C138" s="30" t="s">
        <v>24</v>
      </c>
      <c r="D138" s="32" t="s">
        <v>25</v>
      </c>
      <c r="E138" s="32" t="s">
        <v>15</v>
      </c>
      <c r="F138" s="30" t="s">
        <v>750</v>
      </c>
      <c r="G138" s="30" t="s">
        <v>26</v>
      </c>
      <c r="H138" s="9" t="s">
        <v>17</v>
      </c>
      <c r="I138" s="30" t="s">
        <v>18</v>
      </c>
      <c r="J138" s="8">
        <v>224955</v>
      </c>
    </row>
    <row r="139" spans="1:12" ht="29.25" x14ac:dyDescent="0.25">
      <c r="B139" s="6" t="s">
        <v>27</v>
      </c>
      <c r="C139" s="30" t="s">
        <v>28</v>
      </c>
      <c r="D139" s="32" t="s">
        <v>25</v>
      </c>
      <c r="E139" s="32" t="s">
        <v>15</v>
      </c>
      <c r="F139" s="30" t="s">
        <v>29</v>
      </c>
      <c r="G139" s="30" t="s">
        <v>30</v>
      </c>
      <c r="H139" s="9" t="s">
        <v>31</v>
      </c>
      <c r="I139" s="30" t="s">
        <v>18</v>
      </c>
      <c r="J139" s="8">
        <v>10229</v>
      </c>
    </row>
    <row r="140" spans="1:12" ht="43.5" x14ac:dyDescent="0.25">
      <c r="B140" s="6" t="s">
        <v>116</v>
      </c>
      <c r="C140" s="30" t="s">
        <v>117</v>
      </c>
      <c r="D140" s="32" t="s">
        <v>25</v>
      </c>
      <c r="E140" s="32" t="s">
        <v>15</v>
      </c>
      <c r="F140" s="30" t="s">
        <v>767</v>
      </c>
      <c r="G140" s="30" t="s">
        <v>118</v>
      </c>
      <c r="H140" s="9" t="s">
        <v>17</v>
      </c>
      <c r="I140" s="30" t="s">
        <v>57</v>
      </c>
      <c r="J140" s="8">
        <v>8847</v>
      </c>
    </row>
    <row r="141" spans="1:12" x14ac:dyDescent="0.25">
      <c r="B141" s="6" t="s">
        <v>143</v>
      </c>
      <c r="C141" s="30" t="s">
        <v>51</v>
      </c>
      <c r="D141" s="32" t="s">
        <v>25</v>
      </c>
      <c r="E141" s="32" t="s">
        <v>15</v>
      </c>
      <c r="F141" s="30" t="s">
        <v>755</v>
      </c>
      <c r="G141" s="30" t="s">
        <v>144</v>
      </c>
      <c r="H141" s="9" t="s">
        <v>17</v>
      </c>
      <c r="I141" s="30" t="s">
        <v>18</v>
      </c>
      <c r="J141" s="8">
        <v>45416</v>
      </c>
    </row>
    <row r="142" spans="1:12" ht="29.25" x14ac:dyDescent="0.25">
      <c r="B142" s="6" t="s">
        <v>226</v>
      </c>
      <c r="C142" s="16" t="s">
        <v>812</v>
      </c>
      <c r="D142" s="32" t="s">
        <v>25</v>
      </c>
      <c r="E142" s="32" t="s">
        <v>15</v>
      </c>
      <c r="F142" s="16" t="s">
        <v>227</v>
      </c>
      <c r="G142" s="16" t="s">
        <v>228</v>
      </c>
      <c r="H142" s="7" t="s">
        <v>66</v>
      </c>
      <c r="I142" s="16" t="s">
        <v>18</v>
      </c>
      <c r="J142" s="8">
        <v>2500</v>
      </c>
    </row>
    <row r="143" spans="1:12" ht="29.25" x14ac:dyDescent="0.25">
      <c r="B143" s="6" t="s">
        <v>256</v>
      </c>
      <c r="C143" s="16" t="s">
        <v>28</v>
      </c>
      <c r="D143" s="32" t="s">
        <v>25</v>
      </c>
      <c r="E143" s="32" t="s">
        <v>15</v>
      </c>
      <c r="F143" s="16" t="s">
        <v>753</v>
      </c>
      <c r="G143" s="16" t="s">
        <v>257</v>
      </c>
      <c r="H143" s="7" t="s">
        <v>17</v>
      </c>
      <c r="I143" s="16" t="s">
        <v>49</v>
      </c>
      <c r="J143" s="8">
        <v>1306394</v>
      </c>
    </row>
    <row r="144" spans="1:12" ht="29.25" x14ac:dyDescent="0.25">
      <c r="B144" s="6" t="s">
        <v>336</v>
      </c>
      <c r="C144" s="16" t="s">
        <v>337</v>
      </c>
      <c r="D144" s="32" t="s">
        <v>25</v>
      </c>
      <c r="E144" s="32" t="s">
        <v>15</v>
      </c>
      <c r="F144" s="16" t="s">
        <v>755</v>
      </c>
      <c r="G144" s="16" t="s">
        <v>338</v>
      </c>
      <c r="H144" s="7" t="s">
        <v>5</v>
      </c>
      <c r="I144" s="16" t="s">
        <v>18</v>
      </c>
      <c r="J144" s="8">
        <v>15822</v>
      </c>
    </row>
    <row r="145" spans="2:10" x14ac:dyDescent="0.25">
      <c r="B145" s="6" t="s">
        <v>351</v>
      </c>
      <c r="C145" s="16" t="s">
        <v>28</v>
      </c>
      <c r="D145" s="32" t="s">
        <v>25</v>
      </c>
      <c r="E145" s="32" t="s">
        <v>15</v>
      </c>
      <c r="F145" s="16" t="s">
        <v>352</v>
      </c>
      <c r="G145" s="16" t="s">
        <v>353</v>
      </c>
      <c r="H145" s="7" t="s">
        <v>17</v>
      </c>
      <c r="I145" s="16" t="s">
        <v>18</v>
      </c>
      <c r="J145" s="8">
        <v>10000</v>
      </c>
    </row>
    <row r="146" spans="2:10" ht="43.5" x14ac:dyDescent="0.25">
      <c r="B146" s="6" t="s">
        <v>361</v>
      </c>
      <c r="C146" s="16" t="s">
        <v>28</v>
      </c>
      <c r="D146" s="32" t="s">
        <v>25</v>
      </c>
      <c r="E146" s="32" t="s">
        <v>15</v>
      </c>
      <c r="F146" s="16" t="s">
        <v>362</v>
      </c>
      <c r="G146" s="16" t="s">
        <v>363</v>
      </c>
      <c r="H146" s="7" t="s">
        <v>31</v>
      </c>
      <c r="I146" s="16" t="s">
        <v>18</v>
      </c>
      <c r="J146" s="8">
        <v>10000</v>
      </c>
    </row>
    <row r="147" spans="2:10" ht="29.25" x14ac:dyDescent="0.25">
      <c r="B147" s="6" t="s">
        <v>364</v>
      </c>
      <c r="C147" s="16" t="s">
        <v>28</v>
      </c>
      <c r="D147" s="32" t="s">
        <v>25</v>
      </c>
      <c r="E147" s="32" t="s">
        <v>15</v>
      </c>
      <c r="F147" s="16" t="s">
        <v>362</v>
      </c>
      <c r="G147" s="16" t="s">
        <v>365</v>
      </c>
      <c r="H147" s="7" t="s">
        <v>31</v>
      </c>
      <c r="I147" s="16" t="s">
        <v>18</v>
      </c>
      <c r="J147" s="8">
        <v>13440</v>
      </c>
    </row>
    <row r="148" spans="2:10" ht="57.75" x14ac:dyDescent="0.25">
      <c r="B148" s="6" t="s">
        <v>381</v>
      </c>
      <c r="C148" s="31" t="s">
        <v>382</v>
      </c>
      <c r="D148" s="32" t="s">
        <v>25</v>
      </c>
      <c r="E148" s="32" t="s">
        <v>15</v>
      </c>
      <c r="F148" s="31" t="s">
        <v>767</v>
      </c>
      <c r="G148" s="31" t="s">
        <v>383</v>
      </c>
      <c r="H148" s="10" t="s">
        <v>17</v>
      </c>
      <c r="I148" s="31" t="s">
        <v>384</v>
      </c>
      <c r="J148" s="14">
        <v>23923</v>
      </c>
    </row>
    <row r="149" spans="2:10" x14ac:dyDescent="0.25">
      <c r="B149" s="6" t="s">
        <v>478</v>
      </c>
      <c r="C149" s="16" t="s">
        <v>337</v>
      </c>
      <c r="D149" s="32" t="s">
        <v>25</v>
      </c>
      <c r="E149" s="32" t="s">
        <v>15</v>
      </c>
      <c r="F149" s="16" t="s">
        <v>755</v>
      </c>
      <c r="G149" s="16" t="s">
        <v>479</v>
      </c>
      <c r="H149" s="7" t="s">
        <v>5</v>
      </c>
      <c r="I149" s="16" t="s">
        <v>18</v>
      </c>
      <c r="J149" s="8">
        <v>1800</v>
      </c>
    </row>
    <row r="150" spans="2:10" ht="43.5" x14ac:dyDescent="0.25">
      <c r="B150" s="6" t="s">
        <v>541</v>
      </c>
      <c r="C150" s="16" t="s">
        <v>537</v>
      </c>
      <c r="D150" s="32" t="s">
        <v>25</v>
      </c>
      <c r="E150" s="32" t="s">
        <v>15</v>
      </c>
      <c r="F150" s="16" t="s">
        <v>52</v>
      </c>
      <c r="G150" s="16" t="s">
        <v>542</v>
      </c>
      <c r="H150" s="7" t="s">
        <v>17</v>
      </c>
      <c r="I150" s="16" t="s">
        <v>18</v>
      </c>
      <c r="J150" s="8">
        <v>20000</v>
      </c>
    </row>
    <row r="151" spans="2:10" x14ac:dyDescent="0.25">
      <c r="B151" s="6" t="s">
        <v>576</v>
      </c>
      <c r="C151" s="16" t="s">
        <v>577</v>
      </c>
      <c r="D151" s="32" t="s">
        <v>25</v>
      </c>
      <c r="E151" s="32" t="s">
        <v>15</v>
      </c>
      <c r="F151" s="16" t="s">
        <v>578</v>
      </c>
      <c r="G151" s="16" t="s">
        <v>579</v>
      </c>
      <c r="H151" s="7" t="s">
        <v>5</v>
      </c>
      <c r="I151" s="16" t="s">
        <v>580</v>
      </c>
      <c r="J151" s="8">
        <v>39798.519999999997</v>
      </c>
    </row>
    <row r="152" spans="2:10" x14ac:dyDescent="0.25">
      <c r="B152" s="6" t="s">
        <v>581</v>
      </c>
      <c r="C152" s="16" t="s">
        <v>337</v>
      </c>
      <c r="D152" s="32" t="s">
        <v>25</v>
      </c>
      <c r="E152" s="32" t="s">
        <v>15</v>
      </c>
      <c r="F152" s="16" t="s">
        <v>707</v>
      </c>
      <c r="G152" s="16" t="s">
        <v>582</v>
      </c>
      <c r="H152" s="7" t="s">
        <v>5</v>
      </c>
      <c r="I152" s="16" t="s">
        <v>18</v>
      </c>
      <c r="J152" s="8">
        <v>64500</v>
      </c>
    </row>
    <row r="153" spans="2:10" ht="29.25" x14ac:dyDescent="0.25">
      <c r="B153" s="6" t="s">
        <v>638</v>
      </c>
      <c r="C153" s="16" t="s">
        <v>813</v>
      </c>
      <c r="D153" s="32" t="s">
        <v>25</v>
      </c>
      <c r="E153" s="32" t="s">
        <v>15</v>
      </c>
      <c r="F153" s="16" t="s">
        <v>764</v>
      </c>
      <c r="G153" s="16" t="s">
        <v>639</v>
      </c>
      <c r="H153" s="7" t="s">
        <v>5</v>
      </c>
      <c r="I153" s="16" t="s">
        <v>18</v>
      </c>
      <c r="J153" s="8">
        <v>2543.85</v>
      </c>
    </row>
    <row r="154" spans="2:10" ht="57.75" x14ac:dyDescent="0.25">
      <c r="B154" s="6" t="s">
        <v>358</v>
      </c>
      <c r="C154" s="16" t="s">
        <v>814</v>
      </c>
      <c r="D154" s="32" t="s">
        <v>359</v>
      </c>
      <c r="E154" s="32" t="s">
        <v>15</v>
      </c>
      <c r="F154" s="16" t="s">
        <v>750</v>
      </c>
      <c r="G154" s="16" t="s">
        <v>360</v>
      </c>
      <c r="H154" s="7" t="s">
        <v>17</v>
      </c>
      <c r="I154" s="16" t="s">
        <v>357</v>
      </c>
      <c r="J154" s="8">
        <v>183938</v>
      </c>
    </row>
    <row r="155" spans="2:10" x14ac:dyDescent="0.25">
      <c r="B155" s="6" t="s">
        <v>529</v>
      </c>
      <c r="C155" s="16" t="s">
        <v>530</v>
      </c>
      <c r="D155" s="32" t="s">
        <v>531</v>
      </c>
      <c r="E155" s="32" t="s">
        <v>15</v>
      </c>
      <c r="F155" s="16" t="s">
        <v>763</v>
      </c>
      <c r="G155" s="16" t="s">
        <v>532</v>
      </c>
      <c r="H155" s="7" t="s">
        <v>17</v>
      </c>
      <c r="I155" s="16" t="s">
        <v>180</v>
      </c>
      <c r="J155" s="8">
        <v>250000</v>
      </c>
    </row>
    <row r="156" spans="2:10" ht="29.25" x14ac:dyDescent="0.25">
      <c r="B156" s="6" t="s">
        <v>58</v>
      </c>
      <c r="C156" s="30" t="s">
        <v>59</v>
      </c>
      <c r="D156" s="32" t="s">
        <v>60</v>
      </c>
      <c r="E156" s="32" t="s">
        <v>15</v>
      </c>
      <c r="F156" s="30" t="s">
        <v>750</v>
      </c>
      <c r="G156" s="30" t="s">
        <v>61</v>
      </c>
      <c r="H156" s="9" t="s">
        <v>17</v>
      </c>
      <c r="I156" s="30" t="s">
        <v>62</v>
      </c>
      <c r="J156" s="8">
        <v>440740</v>
      </c>
    </row>
    <row r="157" spans="2:10" ht="29.25" x14ac:dyDescent="0.25">
      <c r="B157" s="6" t="s">
        <v>220</v>
      </c>
      <c r="C157" s="16" t="s">
        <v>59</v>
      </c>
      <c r="D157" s="32" t="s">
        <v>60</v>
      </c>
      <c r="E157" s="32" t="s">
        <v>15</v>
      </c>
      <c r="F157" s="16" t="s">
        <v>753</v>
      </c>
      <c r="G157" s="16" t="s">
        <v>221</v>
      </c>
      <c r="H157" s="7" t="s">
        <v>17</v>
      </c>
      <c r="I157" s="16" t="s">
        <v>62</v>
      </c>
      <c r="J157" s="8">
        <v>180661</v>
      </c>
    </row>
    <row r="158" spans="2:10" ht="29.25" x14ac:dyDescent="0.25">
      <c r="B158" s="6" t="s">
        <v>312</v>
      </c>
      <c r="C158" s="16" t="s">
        <v>313</v>
      </c>
      <c r="D158" s="32" t="s">
        <v>60</v>
      </c>
      <c r="E158" s="32" t="s">
        <v>15</v>
      </c>
      <c r="F158" s="16" t="s">
        <v>292</v>
      </c>
      <c r="G158" s="16" t="s">
        <v>314</v>
      </c>
      <c r="H158" s="7" t="s">
        <v>66</v>
      </c>
      <c r="I158" s="16" t="s">
        <v>49</v>
      </c>
      <c r="J158" s="8">
        <v>31784</v>
      </c>
    </row>
    <row r="159" spans="2:10" ht="29.25" x14ac:dyDescent="0.25">
      <c r="B159" s="6" t="s">
        <v>317</v>
      </c>
      <c r="C159" s="16" t="s">
        <v>318</v>
      </c>
      <c r="D159" s="32" t="s">
        <v>60</v>
      </c>
      <c r="E159" s="32" t="s">
        <v>15</v>
      </c>
      <c r="F159" s="16" t="s">
        <v>292</v>
      </c>
      <c r="G159" s="16" t="s">
        <v>319</v>
      </c>
      <c r="H159" s="7" t="s">
        <v>66</v>
      </c>
      <c r="I159" s="16" t="s">
        <v>18</v>
      </c>
      <c r="J159" s="8">
        <v>35684</v>
      </c>
    </row>
    <row r="160" spans="2:10" ht="29.25" x14ac:dyDescent="0.25">
      <c r="B160" s="6" t="s">
        <v>435</v>
      </c>
      <c r="C160" s="16" t="s">
        <v>59</v>
      </c>
      <c r="D160" s="32" t="s">
        <v>60</v>
      </c>
      <c r="E160" s="32" t="s">
        <v>15</v>
      </c>
      <c r="F160" s="16" t="s">
        <v>750</v>
      </c>
      <c r="G160" s="16" t="s">
        <v>436</v>
      </c>
      <c r="H160" s="7" t="s">
        <v>17</v>
      </c>
      <c r="I160" s="16" t="s">
        <v>62</v>
      </c>
      <c r="J160" s="8">
        <v>264614</v>
      </c>
    </row>
    <row r="161" spans="2:10" ht="29.25" x14ac:dyDescent="0.25">
      <c r="B161" s="6" t="s">
        <v>472</v>
      </c>
      <c r="C161" s="16" t="s">
        <v>59</v>
      </c>
      <c r="D161" s="32" t="s">
        <v>60</v>
      </c>
      <c r="E161" s="32" t="s">
        <v>15</v>
      </c>
      <c r="F161" s="16" t="s">
        <v>750</v>
      </c>
      <c r="G161" s="16" t="s">
        <v>473</v>
      </c>
      <c r="H161" s="7" t="s">
        <v>17</v>
      </c>
      <c r="I161" s="16" t="s">
        <v>62</v>
      </c>
      <c r="J161" s="8">
        <v>32028</v>
      </c>
    </row>
    <row r="162" spans="2:10" ht="29.25" x14ac:dyDescent="0.25">
      <c r="B162" s="6" t="s">
        <v>519</v>
      </c>
      <c r="C162" s="16" t="s">
        <v>59</v>
      </c>
      <c r="D162" s="32" t="s">
        <v>60</v>
      </c>
      <c r="E162" s="32" t="s">
        <v>15</v>
      </c>
      <c r="F162" s="16" t="s">
        <v>750</v>
      </c>
      <c r="G162" s="16" t="s">
        <v>520</v>
      </c>
      <c r="H162" s="7" t="s">
        <v>17</v>
      </c>
      <c r="I162" s="16" t="s">
        <v>62</v>
      </c>
      <c r="J162" s="8">
        <v>59800</v>
      </c>
    </row>
    <row r="163" spans="2:10" x14ac:dyDescent="0.25">
      <c r="B163" s="6" t="s">
        <v>618</v>
      </c>
      <c r="C163" s="16" t="s">
        <v>619</v>
      </c>
      <c r="D163" s="32" t="s">
        <v>60</v>
      </c>
      <c r="E163" s="32" t="s">
        <v>15</v>
      </c>
      <c r="F163" s="16" t="s">
        <v>620</v>
      </c>
      <c r="G163" s="16" t="s">
        <v>621</v>
      </c>
      <c r="H163" s="7" t="s">
        <v>31</v>
      </c>
      <c r="I163" s="16" t="s">
        <v>18</v>
      </c>
      <c r="J163" s="8">
        <v>30000</v>
      </c>
    </row>
    <row r="164" spans="2:10" ht="29.25" x14ac:dyDescent="0.25">
      <c r="B164" s="6" t="s">
        <v>686</v>
      </c>
      <c r="C164" s="16" t="s">
        <v>59</v>
      </c>
      <c r="D164" s="32" t="s">
        <v>60</v>
      </c>
      <c r="E164" s="32" t="s">
        <v>15</v>
      </c>
      <c r="F164" s="16" t="s">
        <v>292</v>
      </c>
      <c r="G164" s="16" t="s">
        <v>687</v>
      </c>
      <c r="H164" s="7" t="s">
        <v>66</v>
      </c>
      <c r="I164" s="16" t="s">
        <v>49</v>
      </c>
      <c r="J164" s="8">
        <v>30996</v>
      </c>
    </row>
    <row r="165" spans="2:10" ht="29.25" x14ac:dyDescent="0.25">
      <c r="B165" s="6" t="s">
        <v>212</v>
      </c>
      <c r="C165" s="30" t="s">
        <v>815</v>
      </c>
      <c r="D165" s="32" t="s">
        <v>213</v>
      </c>
      <c r="E165" s="32" t="s">
        <v>15</v>
      </c>
      <c r="F165" s="30" t="s">
        <v>214</v>
      </c>
      <c r="G165" s="30" t="s">
        <v>215</v>
      </c>
      <c r="H165" s="9" t="s">
        <v>66</v>
      </c>
      <c r="I165" s="30" t="s">
        <v>11</v>
      </c>
      <c r="J165" s="8">
        <v>7620</v>
      </c>
    </row>
    <row r="166" spans="2:10" ht="29.25" x14ac:dyDescent="0.25">
      <c r="B166" s="6" t="s">
        <v>443</v>
      </c>
      <c r="C166" s="16" t="s">
        <v>837</v>
      </c>
      <c r="D166" s="32" t="s">
        <v>444</v>
      </c>
      <c r="E166" s="32" t="s">
        <v>445</v>
      </c>
      <c r="F166" s="16" t="s">
        <v>750</v>
      </c>
      <c r="G166" s="16" t="s">
        <v>446</v>
      </c>
      <c r="H166" s="7" t="s">
        <v>17</v>
      </c>
      <c r="I166" s="16" t="s">
        <v>11</v>
      </c>
      <c r="J166" s="8">
        <v>198581.99</v>
      </c>
    </row>
    <row r="167" spans="2:10" ht="29.25" x14ac:dyDescent="0.25">
      <c r="B167" s="6" t="s">
        <v>339</v>
      </c>
      <c r="C167" s="16" t="s">
        <v>340</v>
      </c>
      <c r="D167" s="32" t="s">
        <v>15</v>
      </c>
      <c r="E167" s="32" t="s">
        <v>15</v>
      </c>
      <c r="F167" s="16" t="s">
        <v>341</v>
      </c>
      <c r="G167" s="16" t="s">
        <v>342</v>
      </c>
      <c r="H167" s="7" t="s">
        <v>31</v>
      </c>
      <c r="I167" s="16" t="s">
        <v>11</v>
      </c>
      <c r="J167" s="8">
        <v>8000</v>
      </c>
    </row>
    <row r="168" spans="2:10" ht="29.25" x14ac:dyDescent="0.25">
      <c r="B168" s="6" t="s">
        <v>307</v>
      </c>
      <c r="C168" s="16" t="s">
        <v>308</v>
      </c>
      <c r="D168" s="32" t="s">
        <v>309</v>
      </c>
      <c r="E168" s="32" t="s">
        <v>15</v>
      </c>
      <c r="F168" s="16" t="s">
        <v>310</v>
      </c>
      <c r="G168" s="16" t="s">
        <v>311</v>
      </c>
      <c r="H168" s="7" t="s">
        <v>5</v>
      </c>
      <c r="I168" s="16" t="s">
        <v>35</v>
      </c>
      <c r="J168" s="8">
        <v>9500</v>
      </c>
    </row>
    <row r="169" spans="2:10" ht="29.25" x14ac:dyDescent="0.25">
      <c r="B169" s="6" t="s">
        <v>474</v>
      </c>
      <c r="C169" s="16" t="s">
        <v>475</v>
      </c>
      <c r="D169" s="32" t="s">
        <v>309</v>
      </c>
      <c r="E169" s="32" t="s">
        <v>15</v>
      </c>
      <c r="F169" s="16" t="s">
        <v>476</v>
      </c>
      <c r="G169" s="16" t="s">
        <v>477</v>
      </c>
      <c r="H169" s="7" t="s">
        <v>418</v>
      </c>
      <c r="I169" s="16" t="s">
        <v>35</v>
      </c>
      <c r="J169" s="8">
        <v>5000</v>
      </c>
    </row>
    <row r="170" spans="2:10" x14ac:dyDescent="0.25">
      <c r="B170" s="6" t="s">
        <v>509</v>
      </c>
      <c r="C170" s="16" t="s">
        <v>475</v>
      </c>
      <c r="D170" s="32" t="s">
        <v>309</v>
      </c>
      <c r="E170" s="32" t="s">
        <v>15</v>
      </c>
      <c r="F170" s="16" t="s">
        <v>510</v>
      </c>
      <c r="G170" s="16" t="s">
        <v>511</v>
      </c>
      <c r="H170" s="7" t="s">
        <v>138</v>
      </c>
      <c r="I170" s="16" t="s">
        <v>35</v>
      </c>
      <c r="J170" s="8">
        <v>14050</v>
      </c>
    </row>
    <row r="171" spans="2:10" x14ac:dyDescent="0.25">
      <c r="B171" s="6" t="s">
        <v>400</v>
      </c>
      <c r="C171" s="16" t="s">
        <v>401</v>
      </c>
      <c r="D171" s="32" t="s">
        <v>402</v>
      </c>
      <c r="E171" s="32" t="s">
        <v>15</v>
      </c>
      <c r="F171" s="16" t="s">
        <v>756</v>
      </c>
      <c r="G171" s="16" t="s">
        <v>403</v>
      </c>
      <c r="H171" s="7" t="s">
        <v>5</v>
      </c>
      <c r="I171" s="16" t="s">
        <v>11</v>
      </c>
      <c r="J171" s="8">
        <v>1592451</v>
      </c>
    </row>
    <row r="172" spans="2:10" ht="29.25" x14ac:dyDescent="0.25">
      <c r="B172" s="6" t="s">
        <v>495</v>
      </c>
      <c r="C172" s="16" t="s">
        <v>401</v>
      </c>
      <c r="D172" s="32" t="s">
        <v>402</v>
      </c>
      <c r="E172" s="32" t="s">
        <v>15</v>
      </c>
      <c r="F172" s="16" t="s">
        <v>736</v>
      </c>
      <c r="G172" s="16" t="s">
        <v>403</v>
      </c>
      <c r="H172" s="7" t="s">
        <v>5</v>
      </c>
      <c r="I172" s="16" t="s">
        <v>11</v>
      </c>
      <c r="J172" s="8">
        <v>90000</v>
      </c>
    </row>
    <row r="173" spans="2:10" ht="29.25" x14ac:dyDescent="0.25">
      <c r="B173" s="6" t="s">
        <v>640</v>
      </c>
      <c r="C173" s="16" t="s">
        <v>816</v>
      </c>
      <c r="D173" s="32" t="s">
        <v>402</v>
      </c>
      <c r="E173" s="32" t="s">
        <v>15</v>
      </c>
      <c r="F173" s="16" t="s">
        <v>750</v>
      </c>
      <c r="G173" s="16" t="s">
        <v>641</v>
      </c>
      <c r="H173" s="7" t="s">
        <v>17</v>
      </c>
      <c r="I173" s="16" t="s">
        <v>11</v>
      </c>
      <c r="J173" s="8">
        <v>199963</v>
      </c>
    </row>
    <row r="174" spans="2:10" x14ac:dyDescent="0.25">
      <c r="B174" s="6" t="s">
        <v>99</v>
      </c>
      <c r="C174" s="30" t="s">
        <v>100</v>
      </c>
      <c r="D174" s="32" t="s">
        <v>101</v>
      </c>
      <c r="E174" s="32" t="s">
        <v>15</v>
      </c>
      <c r="F174" s="30" t="s">
        <v>102</v>
      </c>
      <c r="G174" s="30" t="s">
        <v>103</v>
      </c>
      <c r="H174" s="9" t="s">
        <v>31</v>
      </c>
      <c r="I174" s="30" t="s">
        <v>18</v>
      </c>
      <c r="J174" s="8">
        <v>200</v>
      </c>
    </row>
    <row r="175" spans="2:10" x14ac:dyDescent="0.25">
      <c r="B175" s="6" t="s">
        <v>104</v>
      </c>
      <c r="C175" s="30" t="s">
        <v>100</v>
      </c>
      <c r="D175" s="32" t="s">
        <v>101</v>
      </c>
      <c r="E175" s="32" t="s">
        <v>15</v>
      </c>
      <c r="F175" s="16" t="s">
        <v>105</v>
      </c>
      <c r="G175" s="16" t="s">
        <v>103</v>
      </c>
      <c r="H175" s="9" t="s">
        <v>31</v>
      </c>
      <c r="I175" s="30" t="s">
        <v>18</v>
      </c>
      <c r="J175" s="8">
        <v>100</v>
      </c>
    </row>
    <row r="176" spans="2:10" x14ac:dyDescent="0.25">
      <c r="B176" s="6" t="s">
        <v>106</v>
      </c>
      <c r="C176" s="30" t="s">
        <v>100</v>
      </c>
      <c r="D176" s="32" t="s">
        <v>101</v>
      </c>
      <c r="E176" s="32" t="s">
        <v>15</v>
      </c>
      <c r="F176" s="16" t="s">
        <v>107</v>
      </c>
      <c r="G176" s="16" t="s">
        <v>103</v>
      </c>
      <c r="H176" s="9" t="s">
        <v>31</v>
      </c>
      <c r="I176" s="30" t="s">
        <v>18</v>
      </c>
      <c r="J176" s="8">
        <v>400</v>
      </c>
    </row>
    <row r="177" spans="2:10" x14ac:dyDescent="0.25">
      <c r="B177" s="6" t="s">
        <v>108</v>
      </c>
      <c r="C177" s="30" t="s">
        <v>100</v>
      </c>
      <c r="D177" s="32" t="s">
        <v>101</v>
      </c>
      <c r="E177" s="32" t="s">
        <v>15</v>
      </c>
      <c r="F177" s="16" t="s">
        <v>109</v>
      </c>
      <c r="G177" s="16" t="s">
        <v>103</v>
      </c>
      <c r="H177" s="9" t="s">
        <v>31</v>
      </c>
      <c r="I177" s="30" t="s">
        <v>18</v>
      </c>
      <c r="J177" s="8">
        <v>100</v>
      </c>
    </row>
    <row r="178" spans="2:10" ht="29.25" x14ac:dyDescent="0.25">
      <c r="B178" s="6" t="s">
        <v>155</v>
      </c>
      <c r="C178" s="30" t="s">
        <v>817</v>
      </c>
      <c r="D178" s="32" t="s">
        <v>101</v>
      </c>
      <c r="E178" s="32" t="s">
        <v>15</v>
      </c>
      <c r="F178" s="30" t="s">
        <v>740</v>
      </c>
      <c r="G178" s="30" t="s">
        <v>156</v>
      </c>
      <c r="H178" s="9" t="s">
        <v>5</v>
      </c>
      <c r="I178" s="30" t="s">
        <v>57</v>
      </c>
      <c r="J178" s="8">
        <v>7221</v>
      </c>
    </row>
    <row r="179" spans="2:10" ht="29.25" x14ac:dyDescent="0.25">
      <c r="B179" s="6" t="s">
        <v>157</v>
      </c>
      <c r="C179" s="30" t="s">
        <v>817</v>
      </c>
      <c r="D179" s="32" t="s">
        <v>101</v>
      </c>
      <c r="E179" s="32" t="s">
        <v>15</v>
      </c>
      <c r="F179" s="30" t="s">
        <v>740</v>
      </c>
      <c r="G179" s="30" t="s">
        <v>158</v>
      </c>
      <c r="H179" s="9" t="s">
        <v>5</v>
      </c>
      <c r="I179" s="30" t="s">
        <v>57</v>
      </c>
      <c r="J179" s="8">
        <v>27232</v>
      </c>
    </row>
    <row r="180" spans="2:10" x14ac:dyDescent="0.25">
      <c r="B180" s="6" t="s">
        <v>231</v>
      </c>
      <c r="C180" s="16" t="s">
        <v>232</v>
      </c>
      <c r="D180" s="32" t="s">
        <v>101</v>
      </c>
      <c r="E180" s="32" t="s">
        <v>15</v>
      </c>
      <c r="F180" s="16" t="s">
        <v>233</v>
      </c>
      <c r="G180" s="16" t="s">
        <v>234</v>
      </c>
      <c r="H180" s="7" t="s">
        <v>66</v>
      </c>
      <c r="I180" s="16" t="s">
        <v>18</v>
      </c>
      <c r="J180" s="8">
        <v>500</v>
      </c>
    </row>
    <row r="181" spans="2:10" x14ac:dyDescent="0.25">
      <c r="B181" s="6" t="s">
        <v>235</v>
      </c>
      <c r="C181" s="16" t="s">
        <v>100</v>
      </c>
      <c r="D181" s="32" t="s">
        <v>101</v>
      </c>
      <c r="E181" s="32" t="s">
        <v>15</v>
      </c>
      <c r="F181" s="16" t="s">
        <v>236</v>
      </c>
      <c r="G181" s="16" t="s">
        <v>103</v>
      </c>
      <c r="H181" s="7" t="s">
        <v>31</v>
      </c>
      <c r="I181" s="16" t="s">
        <v>18</v>
      </c>
      <c r="J181" s="8">
        <v>4100</v>
      </c>
    </row>
    <row r="182" spans="2:10" ht="29.25" x14ac:dyDescent="0.25">
      <c r="B182" s="6" t="s">
        <v>299</v>
      </c>
      <c r="C182" s="16" t="s">
        <v>818</v>
      </c>
      <c r="D182" s="32" t="s">
        <v>101</v>
      </c>
      <c r="E182" s="32" t="s">
        <v>15</v>
      </c>
      <c r="F182" s="16" t="s">
        <v>744</v>
      </c>
      <c r="G182" s="16" t="s">
        <v>300</v>
      </c>
      <c r="H182" s="7" t="s">
        <v>17</v>
      </c>
      <c r="I182" s="16" t="s">
        <v>18</v>
      </c>
      <c r="J182" s="8">
        <v>9675</v>
      </c>
    </row>
    <row r="183" spans="2:10" ht="43.5" x14ac:dyDescent="0.25">
      <c r="B183" s="6" t="s">
        <v>343</v>
      </c>
      <c r="C183" s="16" t="s">
        <v>819</v>
      </c>
      <c r="D183" s="32" t="s">
        <v>101</v>
      </c>
      <c r="E183" s="32" t="s">
        <v>15</v>
      </c>
      <c r="F183" s="16" t="s">
        <v>745</v>
      </c>
      <c r="G183" s="16" t="s">
        <v>344</v>
      </c>
      <c r="H183" s="7" t="s">
        <v>17</v>
      </c>
      <c r="I183" s="16" t="s">
        <v>18</v>
      </c>
      <c r="J183" s="8">
        <v>335648</v>
      </c>
    </row>
    <row r="184" spans="2:10" x14ac:dyDescent="0.25">
      <c r="B184" s="6" t="s">
        <v>437</v>
      </c>
      <c r="C184" s="16" t="s">
        <v>820</v>
      </c>
      <c r="D184" s="32" t="s">
        <v>101</v>
      </c>
      <c r="E184" s="32" t="s">
        <v>15</v>
      </c>
      <c r="F184" s="16" t="s">
        <v>438</v>
      </c>
      <c r="G184" s="16" t="s">
        <v>439</v>
      </c>
      <c r="H184" s="7" t="s">
        <v>31</v>
      </c>
      <c r="I184" s="16" t="s">
        <v>18</v>
      </c>
      <c r="J184" s="8">
        <v>1000</v>
      </c>
    </row>
    <row r="185" spans="2:10" x14ac:dyDescent="0.25">
      <c r="B185" s="6" t="s">
        <v>440</v>
      </c>
      <c r="C185" s="16" t="s">
        <v>100</v>
      </c>
      <c r="D185" s="32" t="s">
        <v>101</v>
      </c>
      <c r="E185" s="32" t="s">
        <v>15</v>
      </c>
      <c r="F185" s="16" t="s">
        <v>107</v>
      </c>
      <c r="G185" s="16" t="s">
        <v>441</v>
      </c>
      <c r="H185" s="7" t="s">
        <v>31</v>
      </c>
      <c r="I185" s="16" t="s">
        <v>18</v>
      </c>
      <c r="J185" s="8">
        <v>1500</v>
      </c>
    </row>
    <row r="186" spans="2:10" x14ac:dyDescent="0.25">
      <c r="B186" s="6" t="s">
        <v>442</v>
      </c>
      <c r="C186" s="16" t="s">
        <v>100</v>
      </c>
      <c r="D186" s="32" t="s">
        <v>101</v>
      </c>
      <c r="E186" s="32" t="s">
        <v>15</v>
      </c>
      <c r="F186" s="16" t="s">
        <v>107</v>
      </c>
      <c r="G186" s="16" t="s">
        <v>441</v>
      </c>
      <c r="H186" s="7" t="s">
        <v>31</v>
      </c>
      <c r="I186" s="16" t="s">
        <v>18</v>
      </c>
      <c r="J186" s="8">
        <v>3000</v>
      </c>
    </row>
    <row r="187" spans="2:10" x14ac:dyDescent="0.25">
      <c r="B187" s="6" t="s">
        <v>551</v>
      </c>
      <c r="C187" s="16" t="s">
        <v>552</v>
      </c>
      <c r="D187" s="32" t="s">
        <v>101</v>
      </c>
      <c r="E187" s="32" t="s">
        <v>15</v>
      </c>
      <c r="F187" s="16" t="s">
        <v>745</v>
      </c>
      <c r="G187" s="16" t="s">
        <v>553</v>
      </c>
      <c r="H187" s="7" t="s">
        <v>17</v>
      </c>
      <c r="I187" s="16" t="s">
        <v>18</v>
      </c>
      <c r="J187" s="8">
        <v>152743</v>
      </c>
    </row>
    <row r="188" spans="2:10" x14ac:dyDescent="0.25">
      <c r="B188" s="6" t="s">
        <v>554</v>
      </c>
      <c r="C188" s="16" t="s">
        <v>555</v>
      </c>
      <c r="D188" s="32" t="s">
        <v>101</v>
      </c>
      <c r="E188" s="32" t="s">
        <v>15</v>
      </c>
      <c r="F188" s="16" t="s">
        <v>745</v>
      </c>
      <c r="G188" s="16" t="s">
        <v>553</v>
      </c>
      <c r="H188" s="7" t="s">
        <v>17</v>
      </c>
      <c r="I188" s="16" t="s">
        <v>18</v>
      </c>
      <c r="J188" s="8">
        <v>137297</v>
      </c>
    </row>
    <row r="189" spans="2:10" ht="29.25" x14ac:dyDescent="0.25">
      <c r="B189" s="6" t="s">
        <v>589</v>
      </c>
      <c r="C189" s="16" t="s">
        <v>817</v>
      </c>
      <c r="D189" s="32" t="s">
        <v>101</v>
      </c>
      <c r="E189" s="32" t="s">
        <v>15</v>
      </c>
      <c r="F189" s="16" t="s">
        <v>746</v>
      </c>
      <c r="G189" s="16" t="s">
        <v>590</v>
      </c>
      <c r="H189" s="7" t="s">
        <v>17</v>
      </c>
      <c r="I189" s="16" t="s">
        <v>18</v>
      </c>
      <c r="J189" s="8">
        <v>24400</v>
      </c>
    </row>
    <row r="190" spans="2:10" x14ac:dyDescent="0.25">
      <c r="B190" s="6" t="s">
        <v>235</v>
      </c>
      <c r="C190" s="16" t="s">
        <v>100</v>
      </c>
      <c r="D190" s="32" t="s">
        <v>101</v>
      </c>
      <c r="E190" s="32" t="s">
        <v>15</v>
      </c>
      <c r="F190" s="16" t="s">
        <v>236</v>
      </c>
      <c r="G190" s="16" t="s">
        <v>103</v>
      </c>
      <c r="H190" s="7" t="s">
        <v>31</v>
      </c>
      <c r="I190" s="16" t="s">
        <v>18</v>
      </c>
      <c r="J190" s="8">
        <v>6000</v>
      </c>
    </row>
    <row r="191" spans="2:10" x14ac:dyDescent="0.25">
      <c r="B191" s="6" t="s">
        <v>691</v>
      </c>
      <c r="C191" s="16" t="s">
        <v>552</v>
      </c>
      <c r="D191" s="32" t="s">
        <v>101</v>
      </c>
      <c r="E191" s="32" t="s">
        <v>15</v>
      </c>
      <c r="F191" s="16" t="s">
        <v>692</v>
      </c>
      <c r="G191" s="16" t="s">
        <v>693</v>
      </c>
      <c r="H191" s="7" t="s">
        <v>31</v>
      </c>
      <c r="I191" s="16" t="s">
        <v>18</v>
      </c>
      <c r="J191" s="8">
        <v>1000</v>
      </c>
    </row>
    <row r="192" spans="2:10" x14ac:dyDescent="0.25">
      <c r="B192" s="6" t="s">
        <v>694</v>
      </c>
      <c r="C192" s="16" t="s">
        <v>232</v>
      </c>
      <c r="D192" s="32" t="s">
        <v>101</v>
      </c>
      <c r="E192" s="32" t="s">
        <v>15</v>
      </c>
      <c r="F192" s="16" t="s">
        <v>233</v>
      </c>
      <c r="G192" s="16" t="s">
        <v>234</v>
      </c>
      <c r="H192" s="7" t="s">
        <v>31</v>
      </c>
      <c r="I192" s="16" t="s">
        <v>18</v>
      </c>
      <c r="J192" s="8">
        <v>500</v>
      </c>
    </row>
    <row r="193" spans="2:10" x14ac:dyDescent="0.25">
      <c r="B193" s="6" t="s">
        <v>437</v>
      </c>
      <c r="C193" s="16" t="s">
        <v>820</v>
      </c>
      <c r="D193" s="32" t="s">
        <v>101</v>
      </c>
      <c r="E193" s="32" t="s">
        <v>15</v>
      </c>
      <c r="F193" s="16" t="s">
        <v>236</v>
      </c>
      <c r="G193" s="16" t="s">
        <v>439</v>
      </c>
      <c r="H193" s="7" t="s">
        <v>31</v>
      </c>
      <c r="I193" s="16" t="s">
        <v>18</v>
      </c>
      <c r="J193" s="8">
        <v>3000</v>
      </c>
    </row>
    <row r="194" spans="2:10" ht="43.5" x14ac:dyDescent="0.25">
      <c r="B194" s="6" t="s">
        <v>167</v>
      </c>
      <c r="C194" s="30" t="s">
        <v>821</v>
      </c>
      <c r="D194" s="32" t="s">
        <v>168</v>
      </c>
      <c r="E194" s="32" t="s">
        <v>15</v>
      </c>
      <c r="F194" s="30" t="s">
        <v>740</v>
      </c>
      <c r="G194" s="30" t="s">
        <v>169</v>
      </c>
      <c r="H194" s="9" t="s">
        <v>5</v>
      </c>
      <c r="I194" s="30" t="s">
        <v>57</v>
      </c>
      <c r="J194" s="8">
        <v>6091</v>
      </c>
    </row>
    <row r="195" spans="2:10" ht="29.25" x14ac:dyDescent="0.25">
      <c r="B195" s="6" t="s">
        <v>12</v>
      </c>
      <c r="C195" s="16" t="s">
        <v>13</v>
      </c>
      <c r="D195" s="32" t="s">
        <v>14</v>
      </c>
      <c r="E195" s="32" t="s">
        <v>15</v>
      </c>
      <c r="F195" s="16" t="s">
        <v>770</v>
      </c>
      <c r="G195" s="16" t="s">
        <v>16</v>
      </c>
      <c r="H195" s="7" t="s">
        <v>17</v>
      </c>
      <c r="I195" s="16" t="s">
        <v>18</v>
      </c>
      <c r="J195" s="8">
        <v>67410</v>
      </c>
    </row>
    <row r="196" spans="2:10" x14ac:dyDescent="0.25">
      <c r="B196" s="6" t="s">
        <v>54</v>
      </c>
      <c r="C196" s="30" t="s">
        <v>55</v>
      </c>
      <c r="D196" s="32" t="s">
        <v>14</v>
      </c>
      <c r="E196" s="32" t="s">
        <v>15</v>
      </c>
      <c r="F196" s="30" t="s">
        <v>767</v>
      </c>
      <c r="G196" s="30" t="s">
        <v>56</v>
      </c>
      <c r="H196" s="9" t="s">
        <v>17</v>
      </c>
      <c r="I196" s="30" t="s">
        <v>57</v>
      </c>
      <c r="J196" s="8">
        <v>25805.47</v>
      </c>
    </row>
    <row r="197" spans="2:10" ht="29.25" x14ac:dyDescent="0.25">
      <c r="B197" s="6" t="s">
        <v>125</v>
      </c>
      <c r="C197" s="30" t="s">
        <v>55</v>
      </c>
      <c r="D197" s="32" t="s">
        <v>14</v>
      </c>
      <c r="E197" s="32" t="s">
        <v>15</v>
      </c>
      <c r="F197" s="30" t="s">
        <v>767</v>
      </c>
      <c r="G197" s="30" t="s">
        <v>126</v>
      </c>
      <c r="H197" s="9" t="s">
        <v>17</v>
      </c>
      <c r="I197" s="30" t="s">
        <v>57</v>
      </c>
      <c r="J197" s="8">
        <v>2696.88</v>
      </c>
    </row>
    <row r="198" spans="2:10" ht="29.25" x14ac:dyDescent="0.25">
      <c r="B198" s="6" t="s">
        <v>512</v>
      </c>
      <c r="C198" s="16" t="s">
        <v>822</v>
      </c>
      <c r="D198" s="32" t="s">
        <v>14</v>
      </c>
      <c r="E198" s="32" t="s">
        <v>15</v>
      </c>
      <c r="F198" s="16" t="s">
        <v>513</v>
      </c>
      <c r="G198" s="16" t="s">
        <v>514</v>
      </c>
      <c r="H198" s="7" t="s">
        <v>66</v>
      </c>
      <c r="I198" s="16" t="s">
        <v>18</v>
      </c>
      <c r="J198" s="8">
        <v>29520</v>
      </c>
    </row>
    <row r="199" spans="2:10" x14ac:dyDescent="0.25">
      <c r="B199" s="6" t="s">
        <v>658</v>
      </c>
      <c r="C199" s="16" t="s">
        <v>659</v>
      </c>
      <c r="D199" s="32" t="s">
        <v>14</v>
      </c>
      <c r="E199" s="32" t="s">
        <v>15</v>
      </c>
      <c r="F199" s="16" t="s">
        <v>750</v>
      </c>
      <c r="G199" s="16" t="s">
        <v>660</v>
      </c>
      <c r="H199" s="7" t="s">
        <v>17</v>
      </c>
      <c r="I199" s="16" t="s">
        <v>18</v>
      </c>
      <c r="J199" s="8">
        <v>3900</v>
      </c>
    </row>
    <row r="200" spans="2:10" x14ac:dyDescent="0.25">
      <c r="B200" s="6" t="s">
        <v>658</v>
      </c>
      <c r="C200" s="16" t="s">
        <v>659</v>
      </c>
      <c r="D200" s="32" t="s">
        <v>14</v>
      </c>
      <c r="E200" s="32" t="s">
        <v>15</v>
      </c>
      <c r="F200" s="16" t="s">
        <v>750</v>
      </c>
      <c r="G200" s="16" t="s">
        <v>660</v>
      </c>
      <c r="H200" s="7" t="s">
        <v>17</v>
      </c>
      <c r="I200" s="16" t="s">
        <v>18</v>
      </c>
      <c r="J200" s="8">
        <v>4991</v>
      </c>
    </row>
    <row r="201" spans="2:10" ht="29.25" x14ac:dyDescent="0.25">
      <c r="B201" s="6" t="s">
        <v>670</v>
      </c>
      <c r="C201" s="16" t="s">
        <v>659</v>
      </c>
      <c r="D201" s="32" t="s">
        <v>14</v>
      </c>
      <c r="E201" s="32" t="s">
        <v>15</v>
      </c>
      <c r="F201" s="16" t="s">
        <v>769</v>
      </c>
      <c r="G201" s="16" t="s">
        <v>671</v>
      </c>
      <c r="H201" s="7" t="s">
        <v>66</v>
      </c>
      <c r="I201" s="16" t="s">
        <v>453</v>
      </c>
      <c r="J201" s="8">
        <v>27775</v>
      </c>
    </row>
    <row r="202" spans="2:10" ht="29.25" x14ac:dyDescent="0.25">
      <c r="B202" s="6" t="s">
        <v>196</v>
      </c>
      <c r="C202" s="30" t="s">
        <v>823</v>
      </c>
      <c r="D202" s="32" t="s">
        <v>197</v>
      </c>
      <c r="E202" s="32" t="s">
        <v>15</v>
      </c>
      <c r="F202" s="30" t="s">
        <v>750</v>
      </c>
      <c r="G202" s="30" t="s">
        <v>198</v>
      </c>
      <c r="H202" s="9" t="s">
        <v>17</v>
      </c>
      <c r="I202" s="30" t="s">
        <v>18</v>
      </c>
      <c r="J202" s="8">
        <v>246702</v>
      </c>
    </row>
    <row r="203" spans="2:10" ht="29.25" x14ac:dyDescent="0.25">
      <c r="B203" s="6" t="s">
        <v>406</v>
      </c>
      <c r="C203" s="16" t="s">
        <v>824</v>
      </c>
      <c r="D203" s="32" t="s">
        <v>197</v>
      </c>
      <c r="E203" s="32" t="s">
        <v>15</v>
      </c>
      <c r="F203" s="16" t="s">
        <v>752</v>
      </c>
      <c r="G203" s="16" t="s">
        <v>407</v>
      </c>
      <c r="H203" s="7" t="s">
        <v>5</v>
      </c>
      <c r="I203" s="16" t="s">
        <v>11</v>
      </c>
      <c r="J203" s="8">
        <v>510114</v>
      </c>
    </row>
    <row r="204" spans="2:10" ht="29.25" x14ac:dyDescent="0.25">
      <c r="B204" s="6" t="s">
        <v>454</v>
      </c>
      <c r="C204" s="16" t="s">
        <v>455</v>
      </c>
      <c r="D204" s="32" t="s">
        <v>197</v>
      </c>
      <c r="E204" s="32" t="s">
        <v>15</v>
      </c>
      <c r="F204" s="16" t="s">
        <v>738</v>
      </c>
      <c r="G204" s="16" t="s">
        <v>456</v>
      </c>
      <c r="H204" s="7" t="s">
        <v>5</v>
      </c>
      <c r="I204" s="16" t="s">
        <v>11</v>
      </c>
      <c r="J204" s="8">
        <v>56460</v>
      </c>
    </row>
    <row r="205" spans="2:10" ht="29.25" x14ac:dyDescent="0.25">
      <c r="B205" s="6" t="s">
        <v>650</v>
      </c>
      <c r="C205" s="16" t="s">
        <v>825</v>
      </c>
      <c r="D205" s="32" t="s">
        <v>197</v>
      </c>
      <c r="E205" s="32" t="s">
        <v>15</v>
      </c>
      <c r="F205" s="16" t="s">
        <v>651</v>
      </c>
      <c r="G205" s="16" t="s">
        <v>652</v>
      </c>
      <c r="H205" s="7" t="s">
        <v>17</v>
      </c>
      <c r="I205" s="16" t="s">
        <v>180</v>
      </c>
      <c r="J205" s="8">
        <v>2400</v>
      </c>
    </row>
    <row r="206" spans="2:10" x14ac:dyDescent="0.25">
      <c r="B206" s="6" t="s">
        <v>151</v>
      </c>
      <c r="C206" s="30" t="s">
        <v>152</v>
      </c>
      <c r="D206" s="32" t="s">
        <v>153</v>
      </c>
      <c r="E206" s="32" t="s">
        <v>15</v>
      </c>
      <c r="F206" s="30" t="s">
        <v>740</v>
      </c>
      <c r="G206" s="30" t="s">
        <v>154</v>
      </c>
      <c r="H206" s="9" t="s">
        <v>5</v>
      </c>
      <c r="I206" s="30" t="s">
        <v>57</v>
      </c>
      <c r="J206" s="8">
        <v>491466.89</v>
      </c>
    </row>
    <row r="207" spans="2:10" ht="29.25" x14ac:dyDescent="0.25">
      <c r="B207" s="6" t="s">
        <v>159</v>
      </c>
      <c r="C207" s="30" t="s">
        <v>826</v>
      </c>
      <c r="D207" s="32" t="s">
        <v>153</v>
      </c>
      <c r="E207" s="32" t="s">
        <v>15</v>
      </c>
      <c r="F207" s="30" t="s">
        <v>740</v>
      </c>
      <c r="G207" s="30" t="s">
        <v>160</v>
      </c>
      <c r="H207" s="9" t="s">
        <v>5</v>
      </c>
      <c r="I207" s="30" t="s">
        <v>57</v>
      </c>
      <c r="J207" s="8">
        <v>12110</v>
      </c>
    </row>
    <row r="208" spans="2:10" ht="29.25" x14ac:dyDescent="0.25">
      <c r="B208" s="6" t="s">
        <v>164</v>
      </c>
      <c r="C208" s="30" t="s">
        <v>165</v>
      </c>
      <c r="D208" s="32" t="s">
        <v>153</v>
      </c>
      <c r="E208" s="32" t="s">
        <v>15</v>
      </c>
      <c r="F208" s="30" t="s">
        <v>740</v>
      </c>
      <c r="G208" s="30" t="s">
        <v>166</v>
      </c>
      <c r="H208" s="9" t="s">
        <v>5</v>
      </c>
      <c r="I208" s="30" t="s">
        <v>57</v>
      </c>
      <c r="J208" s="8">
        <v>9500</v>
      </c>
    </row>
    <row r="209" spans="2:10" ht="29.25" x14ac:dyDescent="0.25">
      <c r="B209" s="6" t="s">
        <v>250</v>
      </c>
      <c r="C209" s="16" t="s">
        <v>251</v>
      </c>
      <c r="D209" s="32" t="s">
        <v>153</v>
      </c>
      <c r="E209" s="32" t="s">
        <v>15</v>
      </c>
      <c r="F209" s="16" t="s">
        <v>747</v>
      </c>
      <c r="G209" s="16" t="s">
        <v>252</v>
      </c>
      <c r="H209" s="7" t="s">
        <v>17</v>
      </c>
      <c r="I209" s="16" t="s">
        <v>18</v>
      </c>
      <c r="J209" s="8">
        <v>114682</v>
      </c>
    </row>
    <row r="210" spans="2:10" ht="29.25" x14ac:dyDescent="0.25">
      <c r="B210" s="6" t="s">
        <v>600</v>
      </c>
      <c r="C210" s="16" t="s">
        <v>827</v>
      </c>
      <c r="D210" s="32" t="s">
        <v>153</v>
      </c>
      <c r="E210" s="32" t="s">
        <v>15</v>
      </c>
      <c r="F210" s="16" t="s">
        <v>748</v>
      </c>
      <c r="G210" s="16" t="s">
        <v>160</v>
      </c>
      <c r="H210" s="7" t="s">
        <v>17</v>
      </c>
      <c r="I210" s="16" t="s">
        <v>57</v>
      </c>
      <c r="J210" s="8">
        <v>8000</v>
      </c>
    </row>
    <row r="211" spans="2:10" ht="29.25" x14ac:dyDescent="0.25">
      <c r="B211" s="6" t="s">
        <v>601</v>
      </c>
      <c r="C211" s="16" t="s">
        <v>828</v>
      </c>
      <c r="D211" s="32" t="s">
        <v>153</v>
      </c>
      <c r="E211" s="32" t="s">
        <v>15</v>
      </c>
      <c r="F211" s="16" t="s">
        <v>602</v>
      </c>
      <c r="G211" s="16" t="s">
        <v>603</v>
      </c>
      <c r="H211" s="7" t="s">
        <v>5</v>
      </c>
      <c r="I211" s="16" t="s">
        <v>18</v>
      </c>
      <c r="J211" s="8">
        <v>20000</v>
      </c>
    </row>
    <row r="212" spans="2:10" ht="43.5" x14ac:dyDescent="0.25">
      <c r="B212" s="6" t="s">
        <v>161</v>
      </c>
      <c r="C212" s="30" t="s">
        <v>829</v>
      </c>
      <c r="D212" s="32" t="s">
        <v>162</v>
      </c>
      <c r="E212" s="32" t="s">
        <v>15</v>
      </c>
      <c r="F212" s="30" t="s">
        <v>740</v>
      </c>
      <c r="G212" s="30" t="s">
        <v>163</v>
      </c>
      <c r="H212" s="9" t="s">
        <v>5</v>
      </c>
      <c r="I212" s="30" t="s">
        <v>57</v>
      </c>
      <c r="J212" s="8">
        <v>7450</v>
      </c>
    </row>
    <row r="213" spans="2:10" ht="57.75" x14ac:dyDescent="0.25">
      <c r="B213" s="6" t="s">
        <v>241</v>
      </c>
      <c r="C213" s="16" t="s">
        <v>830</v>
      </c>
      <c r="D213" s="32" t="s">
        <v>162</v>
      </c>
      <c r="E213" s="32" t="s">
        <v>15</v>
      </c>
      <c r="F213" s="16" t="s">
        <v>741</v>
      </c>
      <c r="G213" s="16" t="s">
        <v>242</v>
      </c>
      <c r="H213" s="7" t="s">
        <v>17</v>
      </c>
      <c r="I213" s="16" t="s">
        <v>18</v>
      </c>
      <c r="J213" s="8">
        <v>22354</v>
      </c>
    </row>
    <row r="214" spans="2:10" ht="29.25" x14ac:dyDescent="0.25">
      <c r="B214" s="6" t="s">
        <v>504</v>
      </c>
      <c r="C214" s="16" t="s">
        <v>838</v>
      </c>
      <c r="D214" s="32" t="s">
        <v>505</v>
      </c>
      <c r="E214" s="32" t="s">
        <v>506</v>
      </c>
      <c r="F214" s="16" t="s">
        <v>750</v>
      </c>
      <c r="G214" s="16" t="s">
        <v>507</v>
      </c>
      <c r="H214" s="7" t="s">
        <v>17</v>
      </c>
      <c r="I214" s="16" t="s">
        <v>11</v>
      </c>
      <c r="J214" s="8" t="s">
        <v>508</v>
      </c>
    </row>
    <row r="215" spans="2:10" ht="29.25" x14ac:dyDescent="0.25">
      <c r="B215" s="6" t="s">
        <v>36</v>
      </c>
      <c r="C215" s="30" t="s">
        <v>37</v>
      </c>
      <c r="D215" s="32" t="s">
        <v>38</v>
      </c>
      <c r="E215" s="32" t="s">
        <v>15</v>
      </c>
      <c r="F215" s="30" t="s">
        <v>750</v>
      </c>
      <c r="G215" s="30" t="s">
        <v>39</v>
      </c>
      <c r="H215" s="9" t="s">
        <v>17</v>
      </c>
      <c r="I215" s="30" t="s">
        <v>18</v>
      </c>
      <c r="J215" s="8">
        <v>572132</v>
      </c>
    </row>
    <row r="216" spans="2:10" ht="43.5" x14ac:dyDescent="0.25">
      <c r="B216" s="6" t="s">
        <v>50</v>
      </c>
      <c r="C216" s="30" t="s">
        <v>51</v>
      </c>
      <c r="D216" s="32" t="s">
        <v>38</v>
      </c>
      <c r="E216" s="32" t="s">
        <v>15</v>
      </c>
      <c r="F216" s="30" t="s">
        <v>52</v>
      </c>
      <c r="G216" s="30" t="s">
        <v>53</v>
      </c>
      <c r="H216" s="9" t="s">
        <v>17</v>
      </c>
      <c r="I216" s="30" t="s">
        <v>18</v>
      </c>
      <c r="J216" s="8">
        <v>4500</v>
      </c>
    </row>
    <row r="217" spans="2:10" ht="29.25" x14ac:dyDescent="0.25">
      <c r="B217" s="6" t="s">
        <v>243</v>
      </c>
      <c r="C217" s="16" t="s">
        <v>244</v>
      </c>
      <c r="D217" s="32" t="s">
        <v>38</v>
      </c>
      <c r="E217" s="32" t="s">
        <v>15</v>
      </c>
      <c r="F217" s="16" t="s">
        <v>245</v>
      </c>
      <c r="G217" s="16" t="s">
        <v>246</v>
      </c>
      <c r="H217" s="7" t="s">
        <v>5</v>
      </c>
      <c r="I217" s="16" t="s">
        <v>18</v>
      </c>
      <c r="J217" s="8">
        <v>51024</v>
      </c>
    </row>
    <row r="218" spans="2:10" ht="43.5" x14ac:dyDescent="0.25">
      <c r="B218" s="6" t="s">
        <v>277</v>
      </c>
      <c r="C218" s="16" t="s">
        <v>831</v>
      </c>
      <c r="D218" s="32" t="s">
        <v>38</v>
      </c>
      <c r="E218" s="32" t="s">
        <v>15</v>
      </c>
      <c r="F218" s="16" t="s">
        <v>749</v>
      </c>
      <c r="G218" s="16" t="s">
        <v>278</v>
      </c>
      <c r="H218" s="7" t="s">
        <v>17</v>
      </c>
      <c r="I218" s="16" t="s">
        <v>18</v>
      </c>
      <c r="J218" s="8">
        <v>54010</v>
      </c>
    </row>
    <row r="219" spans="2:10" ht="29.25" x14ac:dyDescent="0.25">
      <c r="B219" s="6" t="s">
        <v>414</v>
      </c>
      <c r="C219" s="16" t="s">
        <v>415</v>
      </c>
      <c r="D219" s="32" t="s">
        <v>38</v>
      </c>
      <c r="E219" s="32" t="s">
        <v>15</v>
      </c>
      <c r="F219" s="16" t="s">
        <v>416</v>
      </c>
      <c r="G219" s="16" t="s">
        <v>417</v>
      </c>
      <c r="H219" s="7" t="s">
        <v>418</v>
      </c>
      <c r="I219" s="16" t="s">
        <v>18</v>
      </c>
      <c r="J219" s="8">
        <v>25356</v>
      </c>
    </row>
    <row r="220" spans="2:10" ht="43.5" x14ac:dyDescent="0.25">
      <c r="B220" s="6" t="s">
        <v>517</v>
      </c>
      <c r="C220" s="16" t="s">
        <v>13</v>
      </c>
      <c r="D220" s="32" t="s">
        <v>38</v>
      </c>
      <c r="E220" s="32" t="s">
        <v>15</v>
      </c>
      <c r="F220" s="16" t="s">
        <v>771</v>
      </c>
      <c r="G220" s="16" t="s">
        <v>518</v>
      </c>
      <c r="H220" s="7" t="s">
        <v>17</v>
      </c>
      <c r="I220" s="16" t="s">
        <v>18</v>
      </c>
      <c r="J220" s="8">
        <v>8700</v>
      </c>
    </row>
    <row r="221" spans="2:10" ht="29.25" x14ac:dyDescent="0.25">
      <c r="B221" s="6" t="s">
        <v>536</v>
      </c>
      <c r="C221" s="16" t="s">
        <v>537</v>
      </c>
      <c r="D221" s="32" t="s">
        <v>38</v>
      </c>
      <c r="E221" s="32" t="s">
        <v>15</v>
      </c>
      <c r="F221" s="16" t="s">
        <v>763</v>
      </c>
      <c r="G221" s="16" t="s">
        <v>538</v>
      </c>
      <c r="H221" s="7" t="s">
        <v>17</v>
      </c>
      <c r="I221" s="16" t="s">
        <v>18</v>
      </c>
      <c r="J221" s="8">
        <v>9468</v>
      </c>
    </row>
    <row r="222" spans="2:10" x14ac:dyDescent="0.25">
      <c r="B222" s="6" t="s">
        <v>661</v>
      </c>
      <c r="C222" s="16" t="s">
        <v>55</v>
      </c>
      <c r="D222" s="32" t="s">
        <v>38</v>
      </c>
      <c r="E222" s="32" t="s">
        <v>15</v>
      </c>
      <c r="F222" s="16" t="s">
        <v>755</v>
      </c>
      <c r="G222" s="16" t="s">
        <v>662</v>
      </c>
      <c r="H222" s="7" t="s">
        <v>5</v>
      </c>
      <c r="I222" s="16" t="s">
        <v>18</v>
      </c>
      <c r="J222" s="8">
        <v>9268.5</v>
      </c>
    </row>
    <row r="223" spans="2:10" ht="29.25" x14ac:dyDescent="0.25">
      <c r="B223" s="6" t="s">
        <v>46</v>
      </c>
      <c r="C223" s="30" t="s">
        <v>832</v>
      </c>
      <c r="D223" s="32" t="s">
        <v>47</v>
      </c>
      <c r="E223" s="32" t="s">
        <v>15</v>
      </c>
      <c r="F223" s="30" t="s">
        <v>750</v>
      </c>
      <c r="G223" s="30" t="s">
        <v>48</v>
      </c>
      <c r="H223" s="9" t="s">
        <v>17</v>
      </c>
      <c r="I223" s="30" t="s">
        <v>49</v>
      </c>
      <c r="J223" s="8">
        <v>49626</v>
      </c>
    </row>
    <row r="224" spans="2:10" ht="29.25" x14ac:dyDescent="0.25">
      <c r="B224" s="6" t="s">
        <v>81</v>
      </c>
      <c r="C224" s="30" t="s">
        <v>82</v>
      </c>
      <c r="D224" s="32" t="s">
        <v>47</v>
      </c>
      <c r="E224" s="32" t="s">
        <v>15</v>
      </c>
      <c r="F224" s="30" t="s">
        <v>750</v>
      </c>
      <c r="G224" s="30" t="s">
        <v>83</v>
      </c>
      <c r="H224" s="9" t="s">
        <v>17</v>
      </c>
      <c r="I224" s="30" t="s">
        <v>62</v>
      </c>
      <c r="J224" s="8">
        <v>424994</v>
      </c>
    </row>
    <row r="225" spans="1:12" ht="29.25" x14ac:dyDescent="0.25">
      <c r="B225" s="6" t="s">
        <v>287</v>
      </c>
      <c r="C225" s="16" t="s">
        <v>288</v>
      </c>
      <c r="D225" s="32" t="s">
        <v>47</v>
      </c>
      <c r="E225" s="32" t="s">
        <v>15</v>
      </c>
      <c r="F225" s="16" t="s">
        <v>289</v>
      </c>
      <c r="G225" s="16" t="s">
        <v>290</v>
      </c>
      <c r="H225" s="7" t="s">
        <v>17</v>
      </c>
      <c r="I225" s="16" t="s">
        <v>49</v>
      </c>
      <c r="J225" s="8">
        <v>454889</v>
      </c>
    </row>
    <row r="226" spans="1:12" ht="29.25" x14ac:dyDescent="0.25">
      <c r="B226" s="6" t="s">
        <v>291</v>
      </c>
      <c r="C226" s="16" t="s">
        <v>288</v>
      </c>
      <c r="D226" s="32" t="s">
        <v>47</v>
      </c>
      <c r="E226" s="32" t="s">
        <v>15</v>
      </c>
      <c r="F226" s="16" t="s">
        <v>292</v>
      </c>
      <c r="G226" s="16" t="s">
        <v>293</v>
      </c>
      <c r="H226" s="7" t="s">
        <v>66</v>
      </c>
      <c r="I226" s="16" t="s">
        <v>49</v>
      </c>
      <c r="J226" s="8">
        <v>34646</v>
      </c>
    </row>
    <row r="227" spans="1:12" ht="29.25" x14ac:dyDescent="0.25">
      <c r="B227" s="6" t="s">
        <v>304</v>
      </c>
      <c r="C227" s="16" t="s">
        <v>833</v>
      </c>
      <c r="D227" s="32" t="s">
        <v>47</v>
      </c>
      <c r="E227" s="32" t="s">
        <v>15</v>
      </c>
      <c r="F227" s="16" t="s">
        <v>305</v>
      </c>
      <c r="G227" s="16" t="s">
        <v>306</v>
      </c>
      <c r="H227" s="7" t="s">
        <v>17</v>
      </c>
      <c r="I227" s="16" t="s">
        <v>11</v>
      </c>
      <c r="J227" s="8">
        <v>15760</v>
      </c>
    </row>
    <row r="228" spans="1:12" x14ac:dyDescent="0.25">
      <c r="B228" s="6" t="s">
        <v>315</v>
      </c>
      <c r="C228" s="16" t="s">
        <v>834</v>
      </c>
      <c r="D228" s="32" t="s">
        <v>47</v>
      </c>
      <c r="E228" s="32" t="s">
        <v>15</v>
      </c>
      <c r="F228" s="16" t="s">
        <v>750</v>
      </c>
      <c r="G228" s="16" t="s">
        <v>316</v>
      </c>
      <c r="H228" s="7" t="s">
        <v>17</v>
      </c>
      <c r="I228" s="16" t="s">
        <v>18</v>
      </c>
      <c r="J228" s="8">
        <v>9800</v>
      </c>
    </row>
    <row r="229" spans="1:12" ht="29.25" x14ac:dyDescent="0.25">
      <c r="B229" s="6" t="s">
        <v>320</v>
      </c>
      <c r="C229" s="16" t="s">
        <v>321</v>
      </c>
      <c r="D229" s="32" t="s">
        <v>47</v>
      </c>
      <c r="E229" s="32" t="s">
        <v>15</v>
      </c>
      <c r="F229" s="16" t="s">
        <v>750</v>
      </c>
      <c r="G229" s="16" t="s">
        <v>322</v>
      </c>
      <c r="H229" s="7" t="s">
        <v>17</v>
      </c>
      <c r="I229" s="16" t="s">
        <v>18</v>
      </c>
      <c r="J229" s="8">
        <v>299914</v>
      </c>
    </row>
    <row r="230" spans="1:12" ht="29.25" x14ac:dyDescent="0.25">
      <c r="B230" s="6" t="s">
        <v>323</v>
      </c>
      <c r="C230" s="16" t="s">
        <v>324</v>
      </c>
      <c r="D230" s="32" t="s">
        <v>47</v>
      </c>
      <c r="E230" s="32" t="s">
        <v>15</v>
      </c>
      <c r="F230" s="16" t="s">
        <v>750</v>
      </c>
      <c r="G230" s="16" t="s">
        <v>325</v>
      </c>
      <c r="H230" s="7" t="s">
        <v>17</v>
      </c>
      <c r="I230" s="16" t="s">
        <v>18</v>
      </c>
      <c r="J230" s="8">
        <v>248938</v>
      </c>
    </row>
    <row r="231" spans="1:12" ht="29.25" x14ac:dyDescent="0.25">
      <c r="B231" s="6" t="s">
        <v>326</v>
      </c>
      <c r="C231" s="16" t="s">
        <v>82</v>
      </c>
      <c r="D231" s="32" t="s">
        <v>47</v>
      </c>
      <c r="E231" s="32" t="s">
        <v>15</v>
      </c>
      <c r="F231" s="16" t="s">
        <v>750</v>
      </c>
      <c r="G231" s="16" t="s">
        <v>327</v>
      </c>
      <c r="H231" s="7" t="s">
        <v>17</v>
      </c>
      <c r="I231" s="16" t="s">
        <v>328</v>
      </c>
      <c r="J231" s="8">
        <v>43066</v>
      </c>
    </row>
    <row r="232" spans="1:12" ht="43.5" x14ac:dyDescent="0.25">
      <c r="B232" s="6" t="s">
        <v>366</v>
      </c>
      <c r="C232" s="16" t="s">
        <v>835</v>
      </c>
      <c r="D232" s="32" t="s">
        <v>47</v>
      </c>
      <c r="E232" s="32" t="s">
        <v>15</v>
      </c>
      <c r="F232" s="16" t="s">
        <v>750</v>
      </c>
      <c r="G232" s="16" t="s">
        <v>367</v>
      </c>
      <c r="H232" s="7" t="s">
        <v>17</v>
      </c>
      <c r="I232" s="16" t="s">
        <v>62</v>
      </c>
      <c r="J232" s="8">
        <v>88983</v>
      </c>
    </row>
    <row r="233" spans="1:12" ht="29.25" x14ac:dyDescent="0.25">
      <c r="B233" s="6" t="s">
        <v>375</v>
      </c>
      <c r="C233" s="16" t="s">
        <v>82</v>
      </c>
      <c r="D233" s="32" t="s">
        <v>47</v>
      </c>
      <c r="E233" s="32" t="s">
        <v>15</v>
      </c>
      <c r="F233" s="16" t="s">
        <v>376</v>
      </c>
      <c r="G233" s="16" t="s">
        <v>377</v>
      </c>
      <c r="H233" s="7" t="s">
        <v>66</v>
      </c>
      <c r="I233" s="16" t="s">
        <v>328</v>
      </c>
      <c r="J233" s="8">
        <v>50000</v>
      </c>
    </row>
    <row r="234" spans="1:12" ht="29.25" x14ac:dyDescent="0.25">
      <c r="B234" s="6" t="s">
        <v>447</v>
      </c>
      <c r="C234" s="16" t="s">
        <v>448</v>
      </c>
      <c r="D234" s="32" t="s">
        <v>47</v>
      </c>
      <c r="E234" s="32" t="s">
        <v>15</v>
      </c>
      <c r="F234" s="16" t="s">
        <v>750</v>
      </c>
      <c r="G234" s="16" t="s">
        <v>449</v>
      </c>
      <c r="H234" s="7" t="s">
        <v>17</v>
      </c>
      <c r="I234" s="16" t="s">
        <v>18</v>
      </c>
      <c r="J234" s="8">
        <v>166941</v>
      </c>
    </row>
    <row r="235" spans="1:12" ht="29.25" x14ac:dyDescent="0.25">
      <c r="B235" s="6" t="s">
        <v>450</v>
      </c>
      <c r="C235" s="16" t="s">
        <v>451</v>
      </c>
      <c r="D235" s="32" t="s">
        <v>47</v>
      </c>
      <c r="E235" s="32" t="s">
        <v>15</v>
      </c>
      <c r="F235" s="16" t="s">
        <v>750</v>
      </c>
      <c r="G235" s="16" t="s">
        <v>452</v>
      </c>
      <c r="H235" s="7" t="s">
        <v>17</v>
      </c>
      <c r="I235" s="16" t="s">
        <v>453</v>
      </c>
      <c r="J235" s="8">
        <v>634885</v>
      </c>
    </row>
    <row r="236" spans="1:12" ht="29.25" x14ac:dyDescent="0.25">
      <c r="B236" s="6" t="s">
        <v>469</v>
      </c>
      <c r="C236" s="16" t="s">
        <v>288</v>
      </c>
      <c r="D236" s="32" t="s">
        <v>47</v>
      </c>
      <c r="E236" s="32" t="s">
        <v>15</v>
      </c>
      <c r="F236" s="16" t="s">
        <v>750</v>
      </c>
      <c r="G236" s="16" t="s">
        <v>470</v>
      </c>
      <c r="H236" s="7" t="s">
        <v>17</v>
      </c>
      <c r="I236" s="16" t="s">
        <v>62</v>
      </c>
      <c r="J236" s="8">
        <v>290000</v>
      </c>
    </row>
    <row r="237" spans="1:12" ht="29.25" x14ac:dyDescent="0.25">
      <c r="B237" s="6" t="s">
        <v>627</v>
      </c>
      <c r="C237" s="16" t="s">
        <v>288</v>
      </c>
      <c r="D237" s="32" t="s">
        <v>47</v>
      </c>
      <c r="E237" s="32" t="s">
        <v>15</v>
      </c>
      <c r="F237" s="16" t="s">
        <v>628</v>
      </c>
      <c r="G237" s="16" t="s">
        <v>629</v>
      </c>
      <c r="H237" s="7" t="s">
        <v>66</v>
      </c>
      <c r="I237" s="16" t="s">
        <v>49</v>
      </c>
      <c r="J237" s="8">
        <v>34500</v>
      </c>
    </row>
    <row r="238" spans="1:12" ht="29.25" x14ac:dyDescent="0.25">
      <c r="B238" s="6" t="s">
        <v>408</v>
      </c>
      <c r="C238" s="16" t="s">
        <v>836</v>
      </c>
      <c r="D238" s="32" t="s">
        <v>409</v>
      </c>
      <c r="E238" s="32" t="s">
        <v>15</v>
      </c>
      <c r="F238" s="16" t="s">
        <v>752</v>
      </c>
      <c r="G238" s="16" t="s">
        <v>410</v>
      </c>
      <c r="H238" s="7" t="s">
        <v>5</v>
      </c>
      <c r="I238" s="16" t="s">
        <v>11</v>
      </c>
      <c r="J238" s="8">
        <v>585411</v>
      </c>
    </row>
    <row r="239" spans="1:12" x14ac:dyDescent="0.25">
      <c r="A239" s="1"/>
      <c r="B239" s="23" t="s">
        <v>873</v>
      </c>
      <c r="C239" s="24"/>
      <c r="D239" s="24"/>
      <c r="E239" s="24"/>
      <c r="F239" s="24"/>
      <c r="G239" s="24"/>
      <c r="H239" s="27" t="s">
        <v>719</v>
      </c>
      <c r="I239" s="27"/>
      <c r="J239" s="28">
        <f>SUM(J242:J245)</f>
        <v>245530</v>
      </c>
      <c r="K239" s="1"/>
    </row>
    <row r="240" spans="1:12" x14ac:dyDescent="0.25">
      <c r="A240" s="1"/>
      <c r="B240" s="25"/>
      <c r="C240" s="26"/>
      <c r="D240" s="26"/>
      <c r="E240" s="26"/>
      <c r="F240" s="26"/>
      <c r="G240" s="26"/>
      <c r="H240" s="27"/>
      <c r="I240" s="27"/>
      <c r="J240" s="29"/>
      <c r="K240" s="1"/>
      <c r="L240" s="2"/>
    </row>
    <row r="241" spans="1:12" ht="29.25" x14ac:dyDescent="0.25">
      <c r="A241" s="1"/>
      <c r="B241" s="4" t="s">
        <v>720</v>
      </c>
      <c r="C241" s="4" t="s">
        <v>721</v>
      </c>
      <c r="D241" s="4" t="s">
        <v>722</v>
      </c>
      <c r="E241" s="4" t="s">
        <v>723</v>
      </c>
      <c r="F241" s="4" t="s">
        <v>724</v>
      </c>
      <c r="G241" s="4" t="s">
        <v>725</v>
      </c>
      <c r="H241" s="4" t="s">
        <v>726</v>
      </c>
      <c r="I241" s="4" t="s">
        <v>727</v>
      </c>
      <c r="J241" s="5" t="s">
        <v>728</v>
      </c>
      <c r="K241" s="1"/>
    </row>
    <row r="242" spans="1:12" ht="29.25" x14ac:dyDescent="0.25">
      <c r="B242" s="6" t="s">
        <v>170</v>
      </c>
      <c r="C242" s="30" t="s">
        <v>171</v>
      </c>
      <c r="D242" s="32" t="s">
        <v>172</v>
      </c>
      <c r="E242" s="32" t="s">
        <v>172</v>
      </c>
      <c r="F242" s="30" t="s">
        <v>740</v>
      </c>
      <c r="G242" s="30" t="s">
        <v>173</v>
      </c>
      <c r="H242" s="9" t="s">
        <v>5</v>
      </c>
      <c r="I242" s="30" t="s">
        <v>57</v>
      </c>
      <c r="J242" s="8">
        <v>4580</v>
      </c>
    </row>
    <row r="243" spans="1:12" ht="29.25" x14ac:dyDescent="0.25">
      <c r="B243" s="6" t="s">
        <v>253</v>
      </c>
      <c r="C243" s="16" t="s">
        <v>254</v>
      </c>
      <c r="D243" s="32" t="s">
        <v>172</v>
      </c>
      <c r="E243" s="32" t="s">
        <v>172</v>
      </c>
      <c r="F243" s="16" t="s">
        <v>772</v>
      </c>
      <c r="G243" s="16" t="s">
        <v>255</v>
      </c>
      <c r="H243" s="7" t="s">
        <v>17</v>
      </c>
      <c r="I243" s="16" t="s">
        <v>18</v>
      </c>
      <c r="J243" s="8">
        <v>49260</v>
      </c>
    </row>
    <row r="244" spans="1:12" ht="29.25" x14ac:dyDescent="0.25">
      <c r="B244" s="6" t="s">
        <v>527</v>
      </c>
      <c r="C244" s="16" t="s">
        <v>254</v>
      </c>
      <c r="D244" s="32" t="s">
        <v>172</v>
      </c>
      <c r="E244" s="32" t="s">
        <v>172</v>
      </c>
      <c r="F244" s="16" t="s">
        <v>773</v>
      </c>
      <c r="G244" s="16" t="s">
        <v>528</v>
      </c>
      <c r="H244" s="7" t="s">
        <v>17</v>
      </c>
      <c r="I244" s="16" t="s">
        <v>328</v>
      </c>
      <c r="J244" s="8">
        <v>124000</v>
      </c>
    </row>
    <row r="245" spans="1:12" ht="29.25" x14ac:dyDescent="0.25">
      <c r="B245" s="6" t="s">
        <v>573</v>
      </c>
      <c r="C245" s="16" t="s">
        <v>254</v>
      </c>
      <c r="D245" s="32" t="s">
        <v>172</v>
      </c>
      <c r="E245" s="32" t="s">
        <v>172</v>
      </c>
      <c r="F245" s="16" t="s">
        <v>574</v>
      </c>
      <c r="G245" s="16" t="s">
        <v>575</v>
      </c>
      <c r="H245" s="7" t="s">
        <v>5</v>
      </c>
      <c r="I245" s="16" t="s">
        <v>328</v>
      </c>
      <c r="J245" s="8">
        <v>67690</v>
      </c>
    </row>
    <row r="246" spans="1:12" x14ac:dyDescent="0.25">
      <c r="A246" s="1"/>
      <c r="B246" s="23" t="s">
        <v>872</v>
      </c>
      <c r="C246" s="24"/>
      <c r="D246" s="24"/>
      <c r="E246" s="24"/>
      <c r="F246" s="24"/>
      <c r="G246" s="24"/>
      <c r="H246" s="27" t="s">
        <v>719</v>
      </c>
      <c r="I246" s="27"/>
      <c r="J246" s="28">
        <f>SUM(J249:J261)</f>
        <v>1044540</v>
      </c>
      <c r="K246" s="1"/>
    </row>
    <row r="247" spans="1:12" x14ac:dyDescent="0.25">
      <c r="A247" s="1"/>
      <c r="B247" s="25"/>
      <c r="C247" s="26"/>
      <c r="D247" s="26"/>
      <c r="E247" s="26"/>
      <c r="F247" s="26"/>
      <c r="G247" s="26"/>
      <c r="H247" s="27"/>
      <c r="I247" s="27"/>
      <c r="J247" s="29"/>
      <c r="K247" s="1"/>
      <c r="L247" s="2"/>
    </row>
    <row r="248" spans="1:12" ht="29.25" x14ac:dyDescent="0.25">
      <c r="A248" s="1"/>
      <c r="B248" s="4" t="s">
        <v>720</v>
      </c>
      <c r="C248" s="4" t="s">
        <v>721</v>
      </c>
      <c r="D248" s="4" t="s">
        <v>722</v>
      </c>
      <c r="E248" s="4" t="s">
        <v>723</v>
      </c>
      <c r="F248" s="4" t="s">
        <v>724</v>
      </c>
      <c r="G248" s="4" t="s">
        <v>725</v>
      </c>
      <c r="H248" s="4" t="s">
        <v>726</v>
      </c>
      <c r="I248" s="4" t="s">
        <v>727</v>
      </c>
      <c r="J248" s="5" t="s">
        <v>728</v>
      </c>
      <c r="K248" s="1"/>
    </row>
    <row r="249" spans="1:12" ht="29.25" x14ac:dyDescent="0.25">
      <c r="B249" s="6" t="s">
        <v>267</v>
      </c>
      <c r="C249" s="16" t="s">
        <v>857</v>
      </c>
      <c r="D249" s="33" t="s">
        <v>268</v>
      </c>
      <c r="E249" s="33" t="s">
        <v>269</v>
      </c>
      <c r="F249" s="16" t="s">
        <v>774</v>
      </c>
      <c r="G249" s="16" t="s">
        <v>270</v>
      </c>
      <c r="H249" s="7" t="s">
        <v>66</v>
      </c>
      <c r="I249" s="16" t="s">
        <v>35</v>
      </c>
      <c r="J249" s="8">
        <v>604836</v>
      </c>
    </row>
    <row r="250" spans="1:12" ht="29.25" x14ac:dyDescent="0.25">
      <c r="B250" s="6" t="s">
        <v>271</v>
      </c>
      <c r="C250" s="16" t="s">
        <v>857</v>
      </c>
      <c r="D250" s="33" t="s">
        <v>268</v>
      </c>
      <c r="E250" s="33" t="s">
        <v>269</v>
      </c>
      <c r="F250" s="16" t="s">
        <v>774</v>
      </c>
      <c r="G250" s="16" t="s">
        <v>272</v>
      </c>
      <c r="H250" s="7" t="s">
        <v>66</v>
      </c>
      <c r="I250" s="16" t="s">
        <v>35</v>
      </c>
      <c r="J250" s="8">
        <v>12193</v>
      </c>
    </row>
    <row r="251" spans="1:12" ht="29.25" x14ac:dyDescent="0.25">
      <c r="B251" s="6" t="s">
        <v>273</v>
      </c>
      <c r="C251" s="16" t="s">
        <v>857</v>
      </c>
      <c r="D251" s="33" t="s">
        <v>268</v>
      </c>
      <c r="E251" s="33" t="s">
        <v>269</v>
      </c>
      <c r="F251" s="16" t="s">
        <v>774</v>
      </c>
      <c r="G251" s="16" t="s">
        <v>274</v>
      </c>
      <c r="H251" s="7" t="s">
        <v>66</v>
      </c>
      <c r="I251" s="16" t="s">
        <v>35</v>
      </c>
      <c r="J251" s="8">
        <v>49325</v>
      </c>
    </row>
    <row r="252" spans="1:12" ht="29.25" x14ac:dyDescent="0.25">
      <c r="B252" s="6" t="s">
        <v>275</v>
      </c>
      <c r="C252" s="16" t="s">
        <v>857</v>
      </c>
      <c r="D252" s="33" t="s">
        <v>268</v>
      </c>
      <c r="E252" s="33" t="s">
        <v>269</v>
      </c>
      <c r="F252" s="16" t="s">
        <v>774</v>
      </c>
      <c r="G252" s="16" t="s">
        <v>276</v>
      </c>
      <c r="H252" s="7" t="s">
        <v>66</v>
      </c>
      <c r="I252" s="16" t="s">
        <v>35</v>
      </c>
      <c r="J252" s="8">
        <v>178482</v>
      </c>
    </row>
    <row r="253" spans="1:12" ht="29.25" x14ac:dyDescent="0.25">
      <c r="B253" s="6" t="s">
        <v>354</v>
      </c>
      <c r="C253" s="16" t="s">
        <v>355</v>
      </c>
      <c r="D253" s="32" t="s">
        <v>268</v>
      </c>
      <c r="E253" s="32" t="s">
        <v>269</v>
      </c>
      <c r="F253" s="16" t="s">
        <v>774</v>
      </c>
      <c r="G253" s="16" t="s">
        <v>356</v>
      </c>
      <c r="H253" s="7" t="s">
        <v>66</v>
      </c>
      <c r="I253" s="16" t="s">
        <v>357</v>
      </c>
      <c r="J253" s="8">
        <v>17042</v>
      </c>
    </row>
    <row r="254" spans="1:12" ht="29.25" x14ac:dyDescent="0.25">
      <c r="B254" s="6" t="s">
        <v>396</v>
      </c>
      <c r="C254" s="16" t="s">
        <v>355</v>
      </c>
      <c r="D254" s="32" t="s">
        <v>268</v>
      </c>
      <c r="E254" s="32" t="s">
        <v>269</v>
      </c>
      <c r="F254" s="16" t="s">
        <v>774</v>
      </c>
      <c r="G254" s="16" t="s">
        <v>397</v>
      </c>
      <c r="H254" s="7" t="s">
        <v>66</v>
      </c>
      <c r="I254" s="16" t="s">
        <v>357</v>
      </c>
      <c r="J254" s="8">
        <v>93826</v>
      </c>
    </row>
    <row r="255" spans="1:12" ht="29.25" x14ac:dyDescent="0.25">
      <c r="B255" s="6" t="s">
        <v>279</v>
      </c>
      <c r="C255" s="16" t="s">
        <v>858</v>
      </c>
      <c r="D255" s="32" t="s">
        <v>280</v>
      </c>
      <c r="E255" s="32" t="s">
        <v>269</v>
      </c>
      <c r="F255" s="16" t="s">
        <v>775</v>
      </c>
      <c r="G255" s="16" t="s">
        <v>281</v>
      </c>
      <c r="H255" s="7" t="s">
        <v>5</v>
      </c>
      <c r="I255" s="16" t="s">
        <v>180</v>
      </c>
      <c r="J255" s="8">
        <v>8786</v>
      </c>
    </row>
    <row r="256" spans="1:12" ht="29.25" x14ac:dyDescent="0.25">
      <c r="B256" s="6" t="s">
        <v>282</v>
      </c>
      <c r="C256" s="16" t="s">
        <v>858</v>
      </c>
      <c r="D256" s="32" t="s">
        <v>280</v>
      </c>
      <c r="E256" s="32" t="s">
        <v>269</v>
      </c>
      <c r="F256" s="16" t="s">
        <v>283</v>
      </c>
      <c r="G256" s="16" t="s">
        <v>284</v>
      </c>
      <c r="H256" s="7" t="s">
        <v>66</v>
      </c>
      <c r="I256" s="16" t="s">
        <v>180</v>
      </c>
      <c r="J256" s="8">
        <v>2175</v>
      </c>
    </row>
    <row r="257" spans="1:12" ht="29.25" x14ac:dyDescent="0.25">
      <c r="B257" s="6" t="s">
        <v>285</v>
      </c>
      <c r="C257" s="16" t="s">
        <v>858</v>
      </c>
      <c r="D257" s="32" t="s">
        <v>280</v>
      </c>
      <c r="E257" s="32" t="s">
        <v>269</v>
      </c>
      <c r="F257" s="16" t="s">
        <v>283</v>
      </c>
      <c r="G257" s="16" t="s">
        <v>286</v>
      </c>
      <c r="H257" s="7" t="s">
        <v>66</v>
      </c>
      <c r="I257" s="16" t="s">
        <v>180</v>
      </c>
      <c r="J257" s="8">
        <v>1875</v>
      </c>
    </row>
    <row r="258" spans="1:12" ht="29.25" x14ac:dyDescent="0.25">
      <c r="B258" s="6" t="s">
        <v>521</v>
      </c>
      <c r="C258" s="16" t="s">
        <v>859</v>
      </c>
      <c r="D258" s="32" t="s">
        <v>280</v>
      </c>
      <c r="E258" s="32" t="s">
        <v>269</v>
      </c>
      <c r="F258" s="16" t="s">
        <v>283</v>
      </c>
      <c r="G258" s="16" t="s">
        <v>522</v>
      </c>
      <c r="H258" s="7" t="s">
        <v>66</v>
      </c>
      <c r="I258" s="16" t="s">
        <v>35</v>
      </c>
      <c r="J258" s="8">
        <v>18000</v>
      </c>
    </row>
    <row r="259" spans="1:12" ht="29.25" x14ac:dyDescent="0.25">
      <c r="B259" s="6" t="s">
        <v>523</v>
      </c>
      <c r="C259" s="16" t="s">
        <v>859</v>
      </c>
      <c r="D259" s="32" t="s">
        <v>280</v>
      </c>
      <c r="E259" s="32" t="s">
        <v>269</v>
      </c>
      <c r="F259" s="16" t="s">
        <v>283</v>
      </c>
      <c r="G259" s="16" t="s">
        <v>524</v>
      </c>
      <c r="H259" s="7" t="s">
        <v>66</v>
      </c>
      <c r="I259" s="16" t="s">
        <v>35</v>
      </c>
      <c r="J259" s="8">
        <v>10500</v>
      </c>
    </row>
    <row r="260" spans="1:12" ht="29.25" x14ac:dyDescent="0.25">
      <c r="B260" s="6" t="s">
        <v>525</v>
      </c>
      <c r="C260" s="16" t="s">
        <v>859</v>
      </c>
      <c r="D260" s="32" t="s">
        <v>280</v>
      </c>
      <c r="E260" s="32" t="s">
        <v>269</v>
      </c>
      <c r="F260" s="16" t="s">
        <v>283</v>
      </c>
      <c r="G260" s="16" t="s">
        <v>526</v>
      </c>
      <c r="H260" s="7" t="s">
        <v>66</v>
      </c>
      <c r="I260" s="16" t="s">
        <v>35</v>
      </c>
      <c r="J260" s="8">
        <v>17500</v>
      </c>
    </row>
    <row r="261" spans="1:12" ht="29.25" x14ac:dyDescent="0.25">
      <c r="B261" s="6" t="s">
        <v>559</v>
      </c>
      <c r="C261" s="16" t="s">
        <v>859</v>
      </c>
      <c r="D261" s="32" t="s">
        <v>280</v>
      </c>
      <c r="E261" s="32" t="s">
        <v>269</v>
      </c>
      <c r="F261" s="16" t="s">
        <v>775</v>
      </c>
      <c r="G261" s="16" t="s">
        <v>560</v>
      </c>
      <c r="H261" s="7" t="s">
        <v>5</v>
      </c>
      <c r="I261" s="16" t="s">
        <v>180</v>
      </c>
      <c r="J261" s="8">
        <v>30000</v>
      </c>
    </row>
    <row r="262" spans="1:12" x14ac:dyDescent="0.25">
      <c r="A262" s="1"/>
      <c r="B262" s="23" t="s">
        <v>871</v>
      </c>
      <c r="C262" s="24"/>
      <c r="D262" s="24"/>
      <c r="E262" s="24"/>
      <c r="F262" s="24"/>
      <c r="G262" s="24"/>
      <c r="H262" s="27" t="s">
        <v>719</v>
      </c>
      <c r="I262" s="27"/>
      <c r="J262" s="28">
        <f>SUM(J265:J277)</f>
        <v>25614682</v>
      </c>
      <c r="K262" s="1"/>
    </row>
    <row r="263" spans="1:12" x14ac:dyDescent="0.25">
      <c r="A263" s="1"/>
      <c r="B263" s="25"/>
      <c r="C263" s="26"/>
      <c r="D263" s="26"/>
      <c r="E263" s="26"/>
      <c r="F263" s="26"/>
      <c r="G263" s="26"/>
      <c r="H263" s="27"/>
      <c r="I263" s="27"/>
      <c r="J263" s="29"/>
      <c r="K263" s="1"/>
      <c r="L263" s="2"/>
    </row>
    <row r="264" spans="1:12" ht="29.25" x14ac:dyDescent="0.25">
      <c r="A264" s="1"/>
      <c r="B264" s="4" t="s">
        <v>720</v>
      </c>
      <c r="C264" s="4" t="s">
        <v>721</v>
      </c>
      <c r="D264" s="4" t="s">
        <v>722</v>
      </c>
      <c r="E264" s="4" t="s">
        <v>723</v>
      </c>
      <c r="F264" s="4" t="s">
        <v>724</v>
      </c>
      <c r="G264" s="4" t="s">
        <v>725</v>
      </c>
      <c r="H264" s="4" t="s">
        <v>726</v>
      </c>
      <c r="I264" s="4" t="s">
        <v>727</v>
      </c>
      <c r="J264" s="5" t="s">
        <v>728</v>
      </c>
      <c r="K264" s="1"/>
    </row>
    <row r="265" spans="1:12" ht="29.25" x14ac:dyDescent="0.25">
      <c r="B265" s="6" t="s">
        <v>545</v>
      </c>
      <c r="C265" s="16" t="s">
        <v>860</v>
      </c>
      <c r="D265" s="32" t="s">
        <v>486</v>
      </c>
      <c r="E265" s="32" t="s">
        <v>730</v>
      </c>
      <c r="F265" s="16" t="s">
        <v>776</v>
      </c>
      <c r="G265" s="16" t="s">
        <v>546</v>
      </c>
      <c r="H265" s="7" t="s">
        <v>17</v>
      </c>
      <c r="I265" s="16" t="s">
        <v>49</v>
      </c>
      <c r="J265" s="8">
        <v>4000000</v>
      </c>
    </row>
    <row r="266" spans="1:12" ht="29.25" x14ac:dyDescent="0.25">
      <c r="B266" s="6" t="s">
        <v>591</v>
      </c>
      <c r="C266" s="16" t="s">
        <v>860</v>
      </c>
      <c r="D266" s="32" t="s">
        <v>486</v>
      </c>
      <c r="E266" s="32" t="s">
        <v>730</v>
      </c>
      <c r="F266" s="16" t="s">
        <v>776</v>
      </c>
      <c r="G266" s="16" t="s">
        <v>592</v>
      </c>
      <c r="H266" s="7" t="s">
        <v>17</v>
      </c>
      <c r="I266" s="16" t="s">
        <v>49</v>
      </c>
      <c r="J266" s="8">
        <v>1096800</v>
      </c>
    </row>
    <row r="267" spans="1:12" x14ac:dyDescent="0.25">
      <c r="B267" s="6" t="s">
        <v>610</v>
      </c>
      <c r="C267" s="16" t="s">
        <v>611</v>
      </c>
      <c r="D267" s="32" t="s">
        <v>486</v>
      </c>
      <c r="E267" s="32" t="s">
        <v>730</v>
      </c>
      <c r="F267" s="16" t="s">
        <v>612</v>
      </c>
      <c r="G267" s="16" t="s">
        <v>613</v>
      </c>
      <c r="H267" s="7" t="s">
        <v>31</v>
      </c>
      <c r="I267" s="16" t="s">
        <v>18</v>
      </c>
      <c r="J267" s="8" t="s">
        <v>614</v>
      </c>
    </row>
    <row r="268" spans="1:12" ht="29.25" x14ac:dyDescent="0.25">
      <c r="B268" s="6" t="s">
        <v>695</v>
      </c>
      <c r="C268" s="16" t="s">
        <v>861</v>
      </c>
      <c r="D268" s="32" t="s">
        <v>486</v>
      </c>
      <c r="E268" s="32" t="s">
        <v>730</v>
      </c>
      <c r="F268" s="16" t="s">
        <v>696</v>
      </c>
      <c r="G268" s="16" t="s">
        <v>697</v>
      </c>
      <c r="H268" s="7" t="s">
        <v>17</v>
      </c>
      <c r="I268" s="16" t="s">
        <v>49</v>
      </c>
      <c r="J268" s="8">
        <v>3000000</v>
      </c>
    </row>
    <row r="269" spans="1:12" ht="29.25" x14ac:dyDescent="0.25">
      <c r="B269" s="6" t="s">
        <v>485</v>
      </c>
      <c r="C269" s="16" t="s">
        <v>864</v>
      </c>
      <c r="D269" s="32" t="s">
        <v>486</v>
      </c>
      <c r="E269" s="32" t="s">
        <v>731</v>
      </c>
      <c r="F269" s="16" t="s">
        <v>782</v>
      </c>
      <c r="G269" s="16" t="s">
        <v>487</v>
      </c>
      <c r="H269" s="7" t="s">
        <v>17</v>
      </c>
      <c r="I269" s="16" t="s">
        <v>180</v>
      </c>
      <c r="J269" s="8">
        <v>7600000</v>
      </c>
    </row>
    <row r="270" spans="1:12" x14ac:dyDescent="0.25">
      <c r="B270" s="6" t="s">
        <v>131</v>
      </c>
      <c r="C270" s="30" t="s">
        <v>862</v>
      </c>
      <c r="D270" s="32" t="s">
        <v>132</v>
      </c>
      <c r="E270" s="32" t="s">
        <v>730</v>
      </c>
      <c r="F270" s="30" t="s">
        <v>133</v>
      </c>
      <c r="G270" s="30" t="s">
        <v>134</v>
      </c>
      <c r="H270" s="9" t="s">
        <v>5</v>
      </c>
      <c r="I270" s="30" t="s">
        <v>11</v>
      </c>
      <c r="J270" s="8">
        <v>6276</v>
      </c>
    </row>
    <row r="271" spans="1:12" ht="29.25" x14ac:dyDescent="0.25">
      <c r="B271" s="6" t="s">
        <v>32</v>
      </c>
      <c r="C271" s="30" t="s">
        <v>863</v>
      </c>
      <c r="D271" s="32" t="s">
        <v>33</v>
      </c>
      <c r="E271" s="32" t="s">
        <v>730</v>
      </c>
      <c r="F271" s="30" t="s">
        <v>777</v>
      </c>
      <c r="G271" s="30" t="s">
        <v>34</v>
      </c>
      <c r="H271" s="9" t="s">
        <v>5</v>
      </c>
      <c r="I271" s="30" t="s">
        <v>35</v>
      </c>
      <c r="J271" s="8">
        <v>75000</v>
      </c>
    </row>
    <row r="272" spans="1:12" x14ac:dyDescent="0.25">
      <c r="B272" s="6" t="s">
        <v>714</v>
      </c>
      <c r="C272" s="16" t="s">
        <v>715</v>
      </c>
      <c r="D272" s="32" t="s">
        <v>33</v>
      </c>
      <c r="E272" s="32" t="s">
        <v>730</v>
      </c>
      <c r="F272" s="16" t="s">
        <v>224</v>
      </c>
      <c r="G272" s="16" t="s">
        <v>716</v>
      </c>
      <c r="H272" s="7" t="s">
        <v>5</v>
      </c>
      <c r="I272" s="16" t="s">
        <v>35</v>
      </c>
      <c r="J272" s="8">
        <v>3631529</v>
      </c>
    </row>
    <row r="273" spans="1:12" ht="29.25" x14ac:dyDescent="0.25">
      <c r="B273" s="6" t="s">
        <v>332</v>
      </c>
      <c r="C273" s="16" t="s">
        <v>866</v>
      </c>
      <c r="D273" s="32" t="s">
        <v>333</v>
      </c>
      <c r="E273" s="32" t="s">
        <v>733</v>
      </c>
      <c r="F273" s="16" t="s">
        <v>334</v>
      </c>
      <c r="G273" s="16" t="s">
        <v>335</v>
      </c>
      <c r="H273" s="7" t="s">
        <v>5</v>
      </c>
      <c r="I273" s="16" t="s">
        <v>35</v>
      </c>
      <c r="J273" s="8">
        <v>5200</v>
      </c>
    </row>
    <row r="274" spans="1:12" ht="29.25" x14ac:dyDescent="0.25">
      <c r="B274" s="6" t="s">
        <v>176</v>
      </c>
      <c r="C274" s="30" t="s">
        <v>865</v>
      </c>
      <c r="D274" s="32" t="s">
        <v>177</v>
      </c>
      <c r="E274" s="32" t="s">
        <v>732</v>
      </c>
      <c r="F274" s="30" t="s">
        <v>178</v>
      </c>
      <c r="G274" s="30" t="s">
        <v>179</v>
      </c>
      <c r="H274" s="9" t="s">
        <v>180</v>
      </c>
      <c r="I274" s="30" t="s">
        <v>18</v>
      </c>
      <c r="J274" s="8">
        <v>6450</v>
      </c>
    </row>
    <row r="275" spans="1:12" ht="43.5" x14ac:dyDescent="0.25">
      <c r="B275" s="6" t="s">
        <v>301</v>
      </c>
      <c r="C275" s="16" t="s">
        <v>867</v>
      </c>
      <c r="D275" s="32" t="s">
        <v>302</v>
      </c>
      <c r="E275" s="32" t="s">
        <v>734</v>
      </c>
      <c r="F275" s="16" t="s">
        <v>777</v>
      </c>
      <c r="G275" s="16" t="s">
        <v>303</v>
      </c>
      <c r="H275" s="7" t="s">
        <v>5</v>
      </c>
      <c r="I275" s="16" t="s">
        <v>11</v>
      </c>
      <c r="J275" s="8">
        <v>2400</v>
      </c>
    </row>
    <row r="276" spans="1:12" ht="29.25" x14ac:dyDescent="0.25">
      <c r="B276" s="6" t="s">
        <v>222</v>
      </c>
      <c r="C276" s="16" t="s">
        <v>866</v>
      </c>
      <c r="D276" s="32" t="s">
        <v>223</v>
      </c>
      <c r="E276" s="32" t="s">
        <v>733</v>
      </c>
      <c r="F276" s="16" t="s">
        <v>224</v>
      </c>
      <c r="G276" s="16" t="s">
        <v>225</v>
      </c>
      <c r="H276" s="7" t="s">
        <v>5</v>
      </c>
      <c r="I276" s="16" t="s">
        <v>783</v>
      </c>
      <c r="J276" s="8">
        <v>5123283</v>
      </c>
    </row>
    <row r="277" spans="1:12" x14ac:dyDescent="0.25">
      <c r="B277" s="6" t="s">
        <v>187</v>
      </c>
      <c r="C277" s="30" t="s">
        <v>188</v>
      </c>
      <c r="D277" s="32" t="s">
        <v>189</v>
      </c>
      <c r="E277" s="32" t="s">
        <v>730</v>
      </c>
      <c r="F277" s="30" t="s">
        <v>756</v>
      </c>
      <c r="G277" s="30" t="s">
        <v>190</v>
      </c>
      <c r="H277" s="9" t="s">
        <v>17</v>
      </c>
      <c r="I277" s="30" t="s">
        <v>11</v>
      </c>
      <c r="J277" s="8">
        <v>1067744</v>
      </c>
    </row>
    <row r="278" spans="1:12" x14ac:dyDescent="0.25">
      <c r="A278" s="1"/>
      <c r="B278" s="23" t="s">
        <v>870</v>
      </c>
      <c r="C278" s="24"/>
      <c r="D278" s="24"/>
      <c r="E278" s="24"/>
      <c r="F278" s="24"/>
      <c r="G278" s="24"/>
      <c r="H278" s="27" t="s">
        <v>719</v>
      </c>
      <c r="I278" s="27"/>
      <c r="J278" s="28">
        <f>SUM(J281:J282)</f>
        <v>299358</v>
      </c>
      <c r="K278" s="1"/>
    </row>
    <row r="279" spans="1:12" x14ac:dyDescent="0.25">
      <c r="A279" s="1"/>
      <c r="B279" s="25"/>
      <c r="C279" s="26"/>
      <c r="D279" s="26"/>
      <c r="E279" s="26"/>
      <c r="F279" s="26"/>
      <c r="G279" s="26"/>
      <c r="H279" s="27"/>
      <c r="I279" s="27"/>
      <c r="J279" s="29"/>
      <c r="K279" s="1"/>
      <c r="L279" s="2"/>
    </row>
    <row r="280" spans="1:12" ht="29.25" x14ac:dyDescent="0.25">
      <c r="A280" s="1"/>
      <c r="B280" s="4" t="s">
        <v>720</v>
      </c>
      <c r="C280" s="4" t="s">
        <v>721</v>
      </c>
      <c r="D280" s="4" t="s">
        <v>722</v>
      </c>
      <c r="E280" s="4" t="s">
        <v>723</v>
      </c>
      <c r="F280" s="4" t="s">
        <v>724</v>
      </c>
      <c r="G280" s="4" t="s">
        <v>725</v>
      </c>
      <c r="H280" s="4" t="s">
        <v>726</v>
      </c>
      <c r="I280" s="4" t="s">
        <v>727</v>
      </c>
      <c r="J280" s="5" t="s">
        <v>728</v>
      </c>
      <c r="K280" s="1"/>
    </row>
    <row r="281" spans="1:12" ht="29.25" x14ac:dyDescent="0.25">
      <c r="B281" s="6" t="s">
        <v>597</v>
      </c>
      <c r="C281" s="16" t="s">
        <v>868</v>
      </c>
      <c r="D281" s="32" t="s">
        <v>587</v>
      </c>
      <c r="E281" s="32" t="s">
        <v>587</v>
      </c>
      <c r="F281" s="16" t="s">
        <v>756</v>
      </c>
      <c r="G281" s="16" t="s">
        <v>598</v>
      </c>
      <c r="H281" s="7" t="s">
        <v>17</v>
      </c>
      <c r="I281" s="16" t="s">
        <v>35</v>
      </c>
      <c r="J281" s="8" t="s">
        <v>572</v>
      </c>
    </row>
    <row r="282" spans="1:12" ht="29.25" x14ac:dyDescent="0.25">
      <c r="B282" s="6" t="s">
        <v>585</v>
      </c>
      <c r="C282" s="16" t="s">
        <v>869</v>
      </c>
      <c r="D282" s="32" t="s">
        <v>586</v>
      </c>
      <c r="E282" s="32" t="s">
        <v>587</v>
      </c>
      <c r="F282" s="16" t="s">
        <v>756</v>
      </c>
      <c r="G282" s="16" t="s">
        <v>588</v>
      </c>
      <c r="H282" s="7" t="s">
        <v>17</v>
      </c>
      <c r="I282" s="16" t="s">
        <v>266</v>
      </c>
      <c r="J282" s="8">
        <v>299358</v>
      </c>
    </row>
  </sheetData>
  <sortState ref="B79:J184">
    <sortCondition ref="D79:D184"/>
  </sortState>
  <mergeCells count="36">
    <mergeCell ref="B262:G263"/>
    <mergeCell ref="H262:I263"/>
    <mergeCell ref="J262:J263"/>
    <mergeCell ref="B278:G279"/>
    <mergeCell ref="H278:I279"/>
    <mergeCell ref="J278:J279"/>
    <mergeCell ref="B239:G240"/>
    <mergeCell ref="H239:I240"/>
    <mergeCell ref="J239:J240"/>
    <mergeCell ref="B246:G247"/>
    <mergeCell ref="H246:I247"/>
    <mergeCell ref="J246:J247"/>
    <mergeCell ref="B14:G15"/>
    <mergeCell ref="H14:I15"/>
    <mergeCell ref="J14:J15"/>
    <mergeCell ref="B24:G25"/>
    <mergeCell ref="H24:I25"/>
    <mergeCell ref="J24:J25"/>
    <mergeCell ref="B130:G131"/>
    <mergeCell ref="H130:I131"/>
    <mergeCell ref="J130:J131"/>
    <mergeCell ref="B8:G9"/>
    <mergeCell ref="H8:I9"/>
    <mergeCell ref="J8:J9"/>
    <mergeCell ref="B62:G63"/>
    <mergeCell ref="H62:I63"/>
    <mergeCell ref="J62:J63"/>
    <mergeCell ref="B97:G98"/>
    <mergeCell ref="H97:I98"/>
    <mergeCell ref="J97:J98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2011-08-12T20:56:51Z</dcterms:created>
  <dcterms:modified xsi:type="dcterms:W3CDTF">2011-08-22T18:05:42Z</dcterms:modified>
</cp:coreProperties>
</file>