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4915" windowHeight="11310"/>
  </bookViews>
  <sheets>
    <sheet name="2011" sheetId="1" r:id="rId1"/>
  </sheets>
  <calcPr calcId="144525"/>
</workbook>
</file>

<file path=xl/calcChain.xml><?xml version="1.0" encoding="utf-8"?>
<calcChain xmlns="http://schemas.openxmlformats.org/spreadsheetml/2006/main">
  <c r="J178" i="1" l="1"/>
  <c r="J172" i="1"/>
  <c r="J236" i="1"/>
  <c r="J209" i="1"/>
  <c r="J202" i="1"/>
  <c r="J37" i="1"/>
  <c r="J19" i="1"/>
  <c r="J10" i="1"/>
  <c r="J104" i="1"/>
  <c r="J1" i="1" s="1"/>
  <c r="J81" i="1"/>
  <c r="J51" i="1"/>
  <c r="J4" i="1"/>
</calcChain>
</file>

<file path=xl/sharedStrings.xml><?xml version="1.0" encoding="utf-8"?>
<sst xmlns="http://schemas.openxmlformats.org/spreadsheetml/2006/main" count="1794" uniqueCount="569">
  <si>
    <t>Brown, J</t>
  </si>
  <si>
    <t>EM</t>
  </si>
  <si>
    <t>AIS</t>
  </si>
  <si>
    <t>Missouri Department of Natural Resources via Missouri Solid Waste Management District Region O</t>
  </si>
  <si>
    <t>Recycling Stations for Academic Buildings</t>
  </si>
  <si>
    <t>State</t>
  </si>
  <si>
    <t>Service</t>
  </si>
  <si>
    <t>Vaughan, D</t>
  </si>
  <si>
    <t>Morrissey, J</t>
  </si>
  <si>
    <t>CS</t>
  </si>
  <si>
    <t>Missouri State University's Unified Digital Campus (UDC) Development Plan</t>
  </si>
  <si>
    <t>Federal</t>
  </si>
  <si>
    <t>Engler, K</t>
  </si>
  <si>
    <t>CSD</t>
  </si>
  <si>
    <t>CHHS</t>
  </si>
  <si>
    <t xml:space="preserve">Missouri Department of Elementary and Secondary Education </t>
  </si>
  <si>
    <t>First Steps for Service Providers for Children who are Deaf or Hard of Hearing</t>
  </si>
  <si>
    <t>Missouri Department of Elementary and Secondary Education (DESE)</t>
  </si>
  <si>
    <t>MSU Cochlear Implant Consultation Services</t>
  </si>
  <si>
    <t>Oswalt, J</t>
  </si>
  <si>
    <t>Missouri Department of Elementary and Secondary Education</t>
  </si>
  <si>
    <t xml:space="preserve">Sims-Giddens </t>
  </si>
  <si>
    <t>NUR</t>
  </si>
  <si>
    <t>Missouri Preschool Project (MPP)</t>
  </si>
  <si>
    <t>Day, M</t>
  </si>
  <si>
    <t>SWK</t>
  </si>
  <si>
    <t>Missouri Foundation for Health</t>
  </si>
  <si>
    <t>Senior Health University ("Senior Health U") Health Literacy for Seniors</t>
  </si>
  <si>
    <t>Non-profit</t>
  </si>
  <si>
    <t>Dollar, S</t>
  </si>
  <si>
    <t>Missouri Department of Social Services Division of Family Services</t>
  </si>
  <si>
    <t>Title IV-E MSW Program</t>
  </si>
  <si>
    <t>Student Support</t>
  </si>
  <si>
    <t>Reid, H</t>
  </si>
  <si>
    <t>Corporation for National and Community Service via AT Still University</t>
  </si>
  <si>
    <t>AHEC Professional Corps (Americorp)</t>
  </si>
  <si>
    <t>DiSarno, N</t>
  </si>
  <si>
    <t>Missouri Department of Elementary and Secondary Education (MODESE)</t>
  </si>
  <si>
    <t>Education of the Deaf &amp; Hard of Hearing Scholarships (EDHH) program</t>
  </si>
  <si>
    <t>Deal, W</t>
  </si>
  <si>
    <t>PSY</t>
  </si>
  <si>
    <t>USAF OSI Agent Retention and Performance</t>
  </si>
  <si>
    <t>DESE Funding for EDHH Per Course: Parent Infant</t>
  </si>
  <si>
    <t>Education</t>
  </si>
  <si>
    <t>Alsup, J</t>
  </si>
  <si>
    <t>AHEC</t>
  </si>
  <si>
    <t>Kirksville College of Osteopahtic Medicine (KCOM)</t>
  </si>
  <si>
    <t>KCOM Clinical Rotations-Service Agreement</t>
  </si>
  <si>
    <t>Non-Profit</t>
  </si>
  <si>
    <t>Hope, K; Berg, S</t>
  </si>
  <si>
    <t>MSU Care: A collaborative project to increase FNP enrollment and health care access to vulnerable populations (MSU Care)</t>
  </si>
  <si>
    <t>St. John's Health System</t>
  </si>
  <si>
    <t>Hospital Contributions</t>
  </si>
  <si>
    <t>Business</t>
  </si>
  <si>
    <t>Lester E. Cox Medical Centers (CoxHealth)</t>
  </si>
  <si>
    <t>Grbac, K</t>
  </si>
  <si>
    <t>Missouri Department of Health and Senior Services</t>
  </si>
  <si>
    <t>Universal Newborn Hearing Screening: Reducing Lost to Follow Up</t>
  </si>
  <si>
    <t>U.S. Department Of Health and Human Services</t>
  </si>
  <si>
    <t>Federal Cooperative Agreement Model AHEC Program Year 14</t>
  </si>
  <si>
    <t>Newborn Hearing Screening - Audiology Consultant</t>
  </si>
  <si>
    <t>Missouri Department of Elementary and Secondary Education (MO DESE)</t>
  </si>
  <si>
    <t>Education of the Deaf &amp; Hard of Hearing Scholarships (EDHH) program, Cohort 3</t>
  </si>
  <si>
    <t>Federman, E</t>
  </si>
  <si>
    <t>MPH</t>
  </si>
  <si>
    <t>Missouri Foundation for Health via YMCA</t>
  </si>
  <si>
    <t>Healthy Living Alliance (subcontract)</t>
  </si>
  <si>
    <t>Research</t>
  </si>
  <si>
    <t>Sanchez, V</t>
  </si>
  <si>
    <t>Hope, K</t>
  </si>
  <si>
    <t>Missouri State University Application for Nursing Traineeship 2011-12</t>
  </si>
  <si>
    <t>Hackney, J</t>
  </si>
  <si>
    <t>PT</t>
  </si>
  <si>
    <t>American Harlequin</t>
  </si>
  <si>
    <t>Scholarship Fund Proposal to Harlequin Floors from Missouri State University Departments of Theater and Dance and of Physical Therapy</t>
  </si>
  <si>
    <t>Jecklin, A</t>
  </si>
  <si>
    <t>Missouri Department of Social Services</t>
  </si>
  <si>
    <t>Missouri Mentoring Partnership</t>
  </si>
  <si>
    <t>Harms, J</t>
  </si>
  <si>
    <t>CSSPPR</t>
  </si>
  <si>
    <t>CHPA</t>
  </si>
  <si>
    <t>Ozarks Regional Economic Partnership</t>
  </si>
  <si>
    <t>Ozarks Social Capital Survey</t>
  </si>
  <si>
    <t>Community Foundation of the Ozarks</t>
  </si>
  <si>
    <t>Knapp, T</t>
  </si>
  <si>
    <t>Conco</t>
  </si>
  <si>
    <t>Stout, M</t>
  </si>
  <si>
    <t>Lopinot, N</t>
  </si>
  <si>
    <t>CAR</t>
  </si>
  <si>
    <t>Bureau Veritas NA, Inc.</t>
  </si>
  <si>
    <t>CAR-1442 Fifteen Verizon Cell Towers in Kansas Tower</t>
  </si>
  <si>
    <t>Thompson, D</t>
  </si>
  <si>
    <t>Bureau Veritas NA, Inc./Verizon</t>
  </si>
  <si>
    <t>CAR-1449 Intensive Phase I Archaelogical Survey for Scott Air Force Base Cell Tower, St. Clair County, IL</t>
  </si>
  <si>
    <t>Hickey, D</t>
  </si>
  <si>
    <t>PLS</t>
  </si>
  <si>
    <t>Taiwan Foundation for Democracy</t>
  </si>
  <si>
    <t>The Taiwan Issue and Sino-American Relations</t>
  </si>
  <si>
    <t>CAR-1456 Intensive Phase Cultural Resources Survey, Manhattan #4 Cell Tower Project, Riley Co., KS</t>
  </si>
  <si>
    <t>CAR-1434 Long Branch Curation Rehabilitation Project</t>
  </si>
  <si>
    <t>Ray, J</t>
  </si>
  <si>
    <t>Venter, M</t>
  </si>
  <si>
    <t>Taipei Economic and Cultural Office</t>
  </si>
  <si>
    <t>The Republic of China (Taiwan) and the New Economy</t>
  </si>
  <si>
    <t>International</t>
  </si>
  <si>
    <t>Barnhart, C</t>
  </si>
  <si>
    <t>BIO</t>
  </si>
  <si>
    <t>CNAS</t>
  </si>
  <si>
    <t>U.S. Fish &amp; Wildlife Service</t>
  </si>
  <si>
    <t>U.S. Fish and Wildlife Service Mussel Biologist at MSU</t>
  </si>
  <si>
    <t>Applied Research</t>
  </si>
  <si>
    <t>Beckman, D</t>
  </si>
  <si>
    <t>Missouri Department of Conservation</t>
  </si>
  <si>
    <t>Ozark Cavefish Distribution and Life History Related to Mining in Jasper and Newton Counties</t>
  </si>
  <si>
    <t>City Utilities of Springfield</t>
  </si>
  <si>
    <t>City of Springfield Biological Assessment of Urban Streams VII</t>
  </si>
  <si>
    <t>City</t>
  </si>
  <si>
    <t>Ligon, D</t>
  </si>
  <si>
    <t>Oklahoma Department of Wildlife Conservation - Wildlife Diversity/State Wildlife Grants</t>
  </si>
  <si>
    <t>A Survey of Alligator Snapping Turtles and Other Turtle Species in Two Northeastern Oklahoma Rivers</t>
  </si>
  <si>
    <t>Mathis, A</t>
  </si>
  <si>
    <t>National Park Service via CESU</t>
  </si>
  <si>
    <t>Fire Effects Monitoring in Central Great Plains NPS Units</t>
  </si>
  <si>
    <t>A Partnership to Conduct Vital Signs Monitoring of Natural Resources in NPS Units</t>
  </si>
  <si>
    <t>Robbins, L</t>
  </si>
  <si>
    <t>Ecology and Environment, Inc.</t>
  </si>
  <si>
    <t>Indiana Bat Survey at High Prairie Wind Power Project</t>
  </si>
  <si>
    <t>Determine Summer Habitat Use by Indiana Bat to Inform Adaptive Management Actions at Ozark National Scenic Riverways</t>
  </si>
  <si>
    <t>Determining the Appropriate Duration of Toxicity Tests with Glochidia of Native Freshwater Mussels</t>
  </si>
  <si>
    <t>Wait, A</t>
  </si>
  <si>
    <t>Fire, Oak Regeneration, and Understory Flora Development in Managed Ozark Forests:  Mechanistic Assessments for Managers</t>
  </si>
  <si>
    <t>Basic Research</t>
  </si>
  <si>
    <t>Assessment of Mussel Communities (Pomme de Terre and Sac Rivers)</t>
  </si>
  <si>
    <t>BP Alternative Wind Energy via Western EcoSystems Technology, Inc (WEST)</t>
  </si>
  <si>
    <t>Development of a Habitat Conservation Plan for a Wind Energy Facility in Nodaway Co. Missouri</t>
  </si>
  <si>
    <t>Bowles, B</t>
  </si>
  <si>
    <t>BSFS</t>
  </si>
  <si>
    <t>Upper White River Basin Foundation</t>
  </si>
  <si>
    <t>Long-Term Monitoring of Water Quality and Ecological Condition of the Upper White River Basin</t>
  </si>
  <si>
    <t>Greene, J</t>
  </si>
  <si>
    <t>City of Springfield and Watershed Committee of the Ozarks</t>
  </si>
  <si>
    <t>Aquatic Education Specialist / Project WET (Water Education for Teachers)</t>
  </si>
  <si>
    <t>City / County</t>
  </si>
  <si>
    <t>Jahnke, T</t>
  </si>
  <si>
    <t>CHEM</t>
  </si>
  <si>
    <t>Missouri Innovation Academy</t>
  </si>
  <si>
    <t>Faucett, D</t>
  </si>
  <si>
    <t>CRPM</t>
  </si>
  <si>
    <t>City of Rockaway Beach, MO</t>
  </si>
  <si>
    <t>Rockaway Beach Comprehensive Plan</t>
  </si>
  <si>
    <t>May, D</t>
  </si>
  <si>
    <t>Missouri Department of Transportation</t>
  </si>
  <si>
    <t>FY 2011 Transportation Work Program</t>
  </si>
  <si>
    <t xml:space="preserve">May, D </t>
  </si>
  <si>
    <t>Watts, D</t>
  </si>
  <si>
    <t xml:space="preserve">Missouri Department of Transportation </t>
  </si>
  <si>
    <t>Egbert, R</t>
  </si>
  <si>
    <t>EGR</t>
  </si>
  <si>
    <t>SBIR via Triplet Solutions</t>
  </si>
  <si>
    <t>Collaborative GPS for Enhanced Navigation</t>
  </si>
  <si>
    <t>Mickus, K</t>
  </si>
  <si>
    <t>GGP</t>
  </si>
  <si>
    <t>Big River Mining Sediment Storage Assessment</t>
  </si>
  <si>
    <t>Cheng, Y</t>
  </si>
  <si>
    <t>MATH</t>
  </si>
  <si>
    <t>2010 MAKO Undergraduate Math Research Conference</t>
  </si>
  <si>
    <t>Reid, L</t>
  </si>
  <si>
    <t>Pavlowsky, R</t>
  </si>
  <si>
    <t>OEWRI</t>
  </si>
  <si>
    <t>City of Springfield</t>
  </si>
  <si>
    <t>Springfield MS4/TMDL Monitoring Project</t>
  </si>
  <si>
    <t>Biosolods Runoff Project</t>
  </si>
  <si>
    <t>Baseline Study of PAH Sources and Concentrations in Pond and Stream Sediments, Springfield, Missouri</t>
  </si>
  <si>
    <t>Patterson, R</t>
  </si>
  <si>
    <t>PAMS</t>
  </si>
  <si>
    <t>NASA via Missouri University of Science and Technology - Rolla</t>
  </si>
  <si>
    <t>Missouri Space Grant Consortium</t>
  </si>
  <si>
    <t>Reed, M</t>
  </si>
  <si>
    <t>Mayanovic, R</t>
  </si>
  <si>
    <t>In-Situ Investigations of Materials Under Extreme Conditions in Supercritical Acqueous Fluids</t>
  </si>
  <si>
    <t>Contaminants of Emerging Concern in the Great Lakes Basin:  Studies Evaluating Differing Modes of Action and Reproductive Effects with Freshwater Mussels</t>
  </si>
  <si>
    <t>Presence or Indiana Bats in Holt County Missouri</t>
  </si>
  <si>
    <t>Western EcoSystems Technology, Inc</t>
  </si>
  <si>
    <t>Presence or Absence of Indiana Bats and other Species of Myotis in Nodaway County, Missouri</t>
  </si>
  <si>
    <t>Welder Wildlife Foundation</t>
  </si>
  <si>
    <t>Fellowship Scholarship for Ashley Whaley</t>
  </si>
  <si>
    <t>Missouri Department of Education</t>
  </si>
  <si>
    <t>Wittorff-Sandgren, D</t>
  </si>
  <si>
    <t>Missouri Department of Homeland Security</t>
  </si>
  <si>
    <t>2010 Region D - Regional Homeland Security Grant Program</t>
  </si>
  <si>
    <t>Missouri Office of Homeland Security</t>
  </si>
  <si>
    <t>Region D WMD/CBRNE HSRRS Sustainment</t>
  </si>
  <si>
    <t>State Emergency Management Agency via the NWMORCOG</t>
  </si>
  <si>
    <t>Hazard Mitigation Plan for Electric Cooperatives</t>
  </si>
  <si>
    <t>Cox, E</t>
  </si>
  <si>
    <t>Conservation Federation of Missouri</t>
  </si>
  <si>
    <t>Missouri Waters: Educating Missouri Teachers About Water to Take Back to the Classroom</t>
  </si>
  <si>
    <t>Southwest Missouri Council of Governments FY10 Homeland Security Work Program</t>
  </si>
  <si>
    <t>Plymate, L</t>
  </si>
  <si>
    <t>MTH</t>
  </si>
  <si>
    <t>Missouri Department of Higher Education</t>
  </si>
  <si>
    <t>Building and Connecting Mathematical Concepts Through In-Depth and Technology-Rich Explorations</t>
  </si>
  <si>
    <t>Normandeau Associates</t>
  </si>
  <si>
    <t>Evaluation of Myotis Activity: Potential Interactions at a Proposed Wind Energy Facility</t>
  </si>
  <si>
    <t>Methods for Laboratory Culture and Toxicity Testing of Early Life Stages of Juvenile Mussels</t>
  </si>
  <si>
    <t>Sho-Me Power</t>
  </si>
  <si>
    <t>Presence/Absence of Indiana Bats on Proposed Transmission Line in Webster County, Mo</t>
  </si>
  <si>
    <t>Improving Nonpoint Source Pollution Education Through Project WET Workshops</t>
  </si>
  <si>
    <t>City of Springfield and Greene County</t>
  </si>
  <si>
    <t>Datta, B</t>
  </si>
  <si>
    <t>Research Corporation for Science Advancement</t>
  </si>
  <si>
    <t>Investigatoin of Major Groove Modification of Nucleic Acids on DNA Polymerase Activity</t>
  </si>
  <si>
    <t xml:space="preserve">Missouri State Homeland Security Grant Program 2008 (SEMA) </t>
  </si>
  <si>
    <t>SMCOG-Region D Homeland Security Program (Equipment)</t>
  </si>
  <si>
    <t>Equipment</t>
  </si>
  <si>
    <t>MOBroadbandNow - Southwest Regional Technology Planning Team and Strategic Plan</t>
  </si>
  <si>
    <t>Hood, J</t>
  </si>
  <si>
    <t>Guo, K</t>
  </si>
  <si>
    <t>National Science Foundation Applied Mathematics</t>
  </si>
  <si>
    <t>Analysis and Processing of Multidimensional Data Using Sparse Directional Multiscale Representations</t>
  </si>
  <si>
    <t>Mathematical Association of America</t>
  </si>
  <si>
    <t>MAKO Undergraduate Math Research Conference</t>
  </si>
  <si>
    <t>U.S. Environmental Protection Agency/Missouri Departement of Natural Resources/Watershed Committee of the Ozarks</t>
  </si>
  <si>
    <t>Springfield/Greene Co Urban Watershed Stewardship 319 Project</t>
  </si>
  <si>
    <t>Federal/State/Non-Profit</t>
  </si>
  <si>
    <t>National Science Foundation</t>
  </si>
  <si>
    <t>RUI:  Asteroseismology of Pulsating Subdward B Starts Via Observational Mode Identification and Modeling</t>
  </si>
  <si>
    <t>Berquist, C</t>
  </si>
  <si>
    <t>CDR</t>
  </si>
  <si>
    <t>COAL</t>
  </si>
  <si>
    <t>Networks for Girls - A Family Group Conferencing and Girls Circle Program</t>
  </si>
  <si>
    <t>Franklin, K</t>
  </si>
  <si>
    <t>ENG</t>
  </si>
  <si>
    <t>National Writing Project Corporation</t>
  </si>
  <si>
    <t>Ozarks Writing Project - Amendment 6</t>
  </si>
  <si>
    <t>Ozarks Writing Project - Amendment 4</t>
  </si>
  <si>
    <t>Brummel, S</t>
  </si>
  <si>
    <t>TD</t>
  </si>
  <si>
    <t>Ozarks Writing Project - Amendment 5</t>
  </si>
  <si>
    <t>Byrd, S</t>
  </si>
  <si>
    <t>ACC</t>
  </si>
  <si>
    <t>COBA</t>
  </si>
  <si>
    <t>Low Income Tax Clinic</t>
  </si>
  <si>
    <t>Meinert, D</t>
  </si>
  <si>
    <t>International Management Education Center</t>
  </si>
  <si>
    <t>COBA China EMBA Cohort 7 Fall 2010</t>
  </si>
  <si>
    <t>COBA China EMBA Cohort 6 Fall 2010</t>
  </si>
  <si>
    <t>Volunteer Income Tax Assistance (VITA) Across the Life Span (ATLS) Program</t>
  </si>
  <si>
    <t>Frederick, D</t>
  </si>
  <si>
    <t>MGT</t>
  </si>
  <si>
    <t>Harsha, P</t>
  </si>
  <si>
    <t>International Management Education Center (IMEC)</t>
  </si>
  <si>
    <t>China EMBA Cohort 8</t>
  </si>
  <si>
    <t>China EMBA Cohort 9</t>
  </si>
  <si>
    <t>Anderson, Rayanna</t>
  </si>
  <si>
    <t>SBDC</t>
  </si>
  <si>
    <t>SBA Jobs Proposal</t>
  </si>
  <si>
    <t>Small Business &amp; Technology Development Center</t>
  </si>
  <si>
    <t>Feder</t>
  </si>
  <si>
    <t>Anderson, R</t>
  </si>
  <si>
    <t>Test, J</t>
  </si>
  <si>
    <t>CEFS</t>
  </si>
  <si>
    <t>COED</t>
  </si>
  <si>
    <t>Cutbirth, S</t>
  </si>
  <si>
    <t>SWRPDC</t>
  </si>
  <si>
    <t>Southwest Regional Professional Development Center Consolidated Center</t>
  </si>
  <si>
    <t>Kear, D</t>
  </si>
  <si>
    <t xml:space="preserve">From Red Flags to Blue Ribbons: ECHO (Enhancing Children's Healthy Opportunities) </t>
  </si>
  <si>
    <t>Mann, M</t>
  </si>
  <si>
    <t xml:space="preserve">Kear, D; </t>
  </si>
  <si>
    <t>COE</t>
  </si>
  <si>
    <t>Federal Assistive Technology Act via Missouri Assistive Technology</t>
  </si>
  <si>
    <t>Regional Assistive Technology Demonstration Center Grant Award</t>
  </si>
  <si>
    <t>Lehman, T</t>
  </si>
  <si>
    <t>Child Care Enhancement for Infants, Toddlers and Twos at MSU Child Development Center</t>
  </si>
  <si>
    <t>Casertano, M</t>
  </si>
  <si>
    <t>Julian, R</t>
  </si>
  <si>
    <t>CLSE</t>
  </si>
  <si>
    <t>Project Access</t>
  </si>
  <si>
    <t>Shermer, A</t>
  </si>
  <si>
    <t>Blindness Skills Specialist</t>
  </si>
  <si>
    <t>Einhellig, F</t>
  </si>
  <si>
    <t>GRAD</t>
  </si>
  <si>
    <t>University of Missouri - Columbia</t>
  </si>
  <si>
    <t>Library Science Grant</t>
  </si>
  <si>
    <t>Elliott, A</t>
  </si>
  <si>
    <t>AGR</t>
  </si>
  <si>
    <t>PROV</t>
  </si>
  <si>
    <t>William H. Darr Center Phase III Educational Technology Equipment - Sustainable Agricultural and Environmental Solutions</t>
  </si>
  <si>
    <t>Rimal, A</t>
  </si>
  <si>
    <t>Missouri Department of Natural Resources via City Utilities of Springfield</t>
  </si>
  <si>
    <t>Greenhouse Produce Market Study</t>
  </si>
  <si>
    <t>Qiu, W</t>
  </si>
  <si>
    <t>CGB</t>
  </si>
  <si>
    <t>The Midwest Grapevine Tissue-Culture and Virus Testing Laboratory</t>
  </si>
  <si>
    <t>Qui, W; Kovacs, L</t>
  </si>
  <si>
    <t>Vitis Gene Discovery Program</t>
  </si>
  <si>
    <t>Duitsman, D</t>
  </si>
  <si>
    <t>OPHI</t>
  </si>
  <si>
    <t xml:space="preserve">Missouri Foundation for Health  </t>
  </si>
  <si>
    <t>Project Smokbusters</t>
  </si>
  <si>
    <t>Joyce, D</t>
  </si>
  <si>
    <t>Equipment Purchase</t>
  </si>
  <si>
    <t>Kaps, M</t>
  </si>
  <si>
    <t>Avery, J</t>
  </si>
  <si>
    <t>Advancement of American Elderberry as a Missouri Special Crop by Elucidating its Pest and Disease Complex</t>
  </si>
  <si>
    <t>Onyango, B</t>
  </si>
  <si>
    <t>Missouri Agriculture and Small Business Development Authority via Missouri Enterprise</t>
  </si>
  <si>
    <t>Feasibility Study of Establishing a Dairy Processing Plan in Mountain Grove Area</t>
  </si>
  <si>
    <t>Mace, M</t>
  </si>
  <si>
    <t>MCC</t>
  </si>
  <si>
    <t>Corporation for National and Community Service via North Carolina Campus Compact</t>
  </si>
  <si>
    <t>Missouri Meets the Challenge!</t>
  </si>
  <si>
    <t>Comprehensive Tobacco Control Program</t>
  </si>
  <si>
    <t>Thompson, J</t>
  </si>
  <si>
    <t>Young, K</t>
  </si>
  <si>
    <t>SE</t>
  </si>
  <si>
    <t>SA</t>
  </si>
  <si>
    <t>Off Campus Community Service Program - Student Community Action Team</t>
  </si>
  <si>
    <t>Hardin, C</t>
  </si>
  <si>
    <t>MPD</t>
  </si>
  <si>
    <t>TRIO Upward Bound</t>
  </si>
  <si>
    <t>Kautzman, J</t>
  </si>
  <si>
    <t>REG</t>
  </si>
  <si>
    <t>Veterans Incentive Program (VIP)</t>
  </si>
  <si>
    <t>MSS</t>
  </si>
  <si>
    <t>U.S. Department of Education</t>
  </si>
  <si>
    <t>TRIO Student Support Services</t>
  </si>
  <si>
    <t>Wiley, T</t>
  </si>
  <si>
    <t>BRD SVC</t>
  </si>
  <si>
    <t>VPRED</t>
  </si>
  <si>
    <t>Corporation for Public Broadcasting</t>
  </si>
  <si>
    <t>KSMU Radio Community Service Grant</t>
  </si>
  <si>
    <t>Curry, M</t>
  </si>
  <si>
    <t>CASE</t>
  </si>
  <si>
    <t>Lockheed Martin</t>
  </si>
  <si>
    <t>Hilton Head</t>
  </si>
  <si>
    <t>Patel, R</t>
  </si>
  <si>
    <t>Durham, P</t>
  </si>
  <si>
    <t>CBLS</t>
  </si>
  <si>
    <t>National Headache Foundation</t>
  </si>
  <si>
    <t>Fractaline Regulation of CGRP Expression in Trigeminal Ganglion Neurons</t>
  </si>
  <si>
    <t>System for the controlled release of therapeutic agents for the care of trauma induced wounds and burns</t>
  </si>
  <si>
    <t>Kunkel, A</t>
  </si>
  <si>
    <t>JVIC</t>
  </si>
  <si>
    <t>Various</t>
  </si>
  <si>
    <t>Quarterly Service, Affiliate, and Lease Fees</t>
  </si>
  <si>
    <t>Wiley, Tammy</t>
  </si>
  <si>
    <t>National Telecommunications &amp; Information Administration</t>
  </si>
  <si>
    <t>KOZK HD Studio Equipment</t>
  </si>
  <si>
    <t>Merck</t>
  </si>
  <si>
    <t>An Investigation of MK-4305: Role in Blocking Development of Chronic Pain Facilitated by REM Sleep Deprivation</t>
  </si>
  <si>
    <t>Missouri Department of Economic Development</t>
  </si>
  <si>
    <t>Missouri Innovation Center</t>
  </si>
  <si>
    <t>Greenfoot Industries LLC</t>
  </si>
  <si>
    <t>Egg Shell Membrane Characterization</t>
  </si>
  <si>
    <t>Television Interconnection Grant</t>
  </si>
  <si>
    <t>Ferguson, R</t>
  </si>
  <si>
    <t>Television Community Service Grant</t>
  </si>
  <si>
    <t>Television Local Service Grant</t>
  </si>
  <si>
    <t>Radio Community Service Grant</t>
  </si>
  <si>
    <t>Chronic Effect of Nicotine on Trigeminal Neurons: Why Heavy Smokers are not Responsive to Triptan Therapy</t>
  </si>
  <si>
    <t>Corneal Wound Healing</t>
  </si>
  <si>
    <t>F &amp; O</t>
  </si>
  <si>
    <t>GlaxoSmithKline</t>
  </si>
  <si>
    <t>Evaluation of CGRP, Estrogen, Cortisol, VIP, Norepinephrine, PGE2, PGI2, and Endorphin Levels in Saliva of Menstrual Migrain Patients Before and After Treatment with Treximet</t>
  </si>
  <si>
    <t>Morris, M</t>
  </si>
  <si>
    <t>BSS</t>
  </si>
  <si>
    <t>WP</t>
  </si>
  <si>
    <t>Tree Resource Improvement and Maintenance (TRIM Grant)</t>
  </si>
  <si>
    <t>Jones, Donna</t>
  </si>
  <si>
    <t>Health Resources and Services Administration</t>
  </si>
  <si>
    <t>Service Focused Special Congressional Initiative</t>
  </si>
  <si>
    <t>Hensley, R</t>
  </si>
  <si>
    <t>PP</t>
  </si>
  <si>
    <t>Ryburn, K</t>
  </si>
  <si>
    <t>SAAS</t>
  </si>
  <si>
    <t>Missouri State University - West Plains - Student Support Services Program</t>
  </si>
  <si>
    <t>Walsh, P</t>
  </si>
  <si>
    <t>CO</t>
  </si>
  <si>
    <t>Road to Achievement</t>
  </si>
  <si>
    <t>Lunday, H</t>
  </si>
  <si>
    <t>SS</t>
  </si>
  <si>
    <t>CCAMPIS</t>
  </si>
  <si>
    <t>Threshold III</t>
  </si>
  <si>
    <t>DeWitt, D</t>
  </si>
  <si>
    <t>DEV</t>
  </si>
  <si>
    <t>Missouri Arts Council</t>
  </si>
  <si>
    <t>Missouri Contemporary Ballet Touring Application</t>
  </si>
  <si>
    <t>Mays, V</t>
  </si>
  <si>
    <t>Moore, R</t>
  </si>
  <si>
    <t>Blackwood, R</t>
  </si>
  <si>
    <t>HHPA</t>
  </si>
  <si>
    <t>PRES</t>
  </si>
  <si>
    <t>Mid-America Arts Alliance</t>
  </si>
  <si>
    <t>The Season 2010-2011</t>
  </si>
  <si>
    <t>Litchy, K</t>
  </si>
  <si>
    <t>Wheeler, J</t>
  </si>
  <si>
    <t>Agency</t>
  </si>
  <si>
    <t>P.I.s</t>
  </si>
  <si>
    <t>Title</t>
  </si>
  <si>
    <t>Use</t>
  </si>
  <si>
    <t>11044</t>
  </si>
  <si>
    <t>09037</t>
  </si>
  <si>
    <t>10005</t>
  </si>
  <si>
    <t>09018</t>
  </si>
  <si>
    <t>02197</t>
  </si>
  <si>
    <t>10003</t>
  </si>
  <si>
    <t>01262</t>
  </si>
  <si>
    <t>07087</t>
  </si>
  <si>
    <t>09177</t>
  </si>
  <si>
    <t>07025</t>
  </si>
  <si>
    <t>11057</t>
  </si>
  <si>
    <t>11041</t>
  </si>
  <si>
    <t>10171</t>
  </si>
  <si>
    <t>11107</t>
  </si>
  <si>
    <t>11108</t>
  </si>
  <si>
    <t>03131</t>
  </si>
  <si>
    <t>02066</t>
  </si>
  <si>
    <t>11087</t>
  </si>
  <si>
    <t>09090</t>
  </si>
  <si>
    <t>11141</t>
  </si>
  <si>
    <t>02212</t>
  </si>
  <si>
    <t>11033A</t>
  </si>
  <si>
    <t>11033C</t>
  </si>
  <si>
    <t>11033B</t>
  </si>
  <si>
    <t>11091</t>
  </si>
  <si>
    <t>11123</t>
  </si>
  <si>
    <t>11040</t>
  </si>
  <si>
    <t>11163</t>
  </si>
  <si>
    <t>11147</t>
  </si>
  <si>
    <t>11014</t>
  </si>
  <si>
    <t>09022</t>
  </si>
  <si>
    <t>10032</t>
  </si>
  <si>
    <t>10090</t>
  </si>
  <si>
    <t>04155</t>
  </si>
  <si>
    <t>11003</t>
  </si>
  <si>
    <t>09021</t>
  </si>
  <si>
    <t>10152</t>
  </si>
  <si>
    <t>07159</t>
  </si>
  <si>
    <t>11086</t>
  </si>
  <si>
    <t>09055</t>
  </si>
  <si>
    <t>08026</t>
  </si>
  <si>
    <t>08130</t>
  </si>
  <si>
    <t>11006</t>
  </si>
  <si>
    <t>08006</t>
  </si>
  <si>
    <t>11037</t>
  </si>
  <si>
    <t>09014</t>
  </si>
  <si>
    <t>10166</t>
  </si>
  <si>
    <t>09030</t>
  </si>
  <si>
    <t>09015</t>
  </si>
  <si>
    <t>11045</t>
  </si>
  <si>
    <t>02061</t>
  </si>
  <si>
    <t>09057</t>
  </si>
  <si>
    <t>10133</t>
  </si>
  <si>
    <t>11124</t>
  </si>
  <si>
    <t>11125</t>
  </si>
  <si>
    <t>11082</t>
  </si>
  <si>
    <t>11079</t>
  </si>
  <si>
    <t>11058</t>
  </si>
  <si>
    <t>11105</t>
  </si>
  <si>
    <t>11103</t>
  </si>
  <si>
    <t>11098</t>
  </si>
  <si>
    <t>11120</t>
  </si>
  <si>
    <t>09111</t>
  </si>
  <si>
    <t>11133</t>
  </si>
  <si>
    <t>11145</t>
  </si>
  <si>
    <t>10098</t>
  </si>
  <si>
    <t>11073</t>
  </si>
  <si>
    <t>09157</t>
  </si>
  <si>
    <t>11151</t>
  </si>
  <si>
    <t>10074</t>
  </si>
  <si>
    <t>11150</t>
  </si>
  <si>
    <t>11156</t>
  </si>
  <si>
    <t>10075</t>
  </si>
  <si>
    <t>10179</t>
  </si>
  <si>
    <t>08044</t>
  </si>
  <si>
    <t>07169</t>
  </si>
  <si>
    <t>10089</t>
  </si>
  <si>
    <t>11093</t>
  </si>
  <si>
    <t>04211</t>
  </si>
  <si>
    <t>07002</t>
  </si>
  <si>
    <t>09074</t>
  </si>
  <si>
    <t>06088</t>
  </si>
  <si>
    <t>05091</t>
  </si>
  <si>
    <t>11066</t>
  </si>
  <si>
    <t>05003</t>
  </si>
  <si>
    <t>04179</t>
  </si>
  <si>
    <t>01013</t>
  </si>
  <si>
    <t>10154</t>
  </si>
  <si>
    <t>11023</t>
  </si>
  <si>
    <t>09219</t>
  </si>
  <si>
    <t>10121</t>
  </si>
  <si>
    <t>10087</t>
  </si>
  <si>
    <t>10028</t>
  </si>
  <si>
    <t>11122</t>
  </si>
  <si>
    <t>11121</t>
  </si>
  <si>
    <t>11016</t>
  </si>
  <si>
    <t>10149</t>
  </si>
  <si>
    <t>11022</t>
  </si>
  <si>
    <t>07093</t>
  </si>
  <si>
    <t>11099</t>
  </si>
  <si>
    <t>10116</t>
  </si>
  <si>
    <t>10061</t>
  </si>
  <si>
    <t>11036</t>
  </si>
  <si>
    <t>10113</t>
  </si>
  <si>
    <t>N/A</t>
  </si>
  <si>
    <t>10107</t>
  </si>
  <si>
    <t>11061</t>
  </si>
  <si>
    <t>08074</t>
  </si>
  <si>
    <t>11031</t>
  </si>
  <si>
    <t>11094</t>
  </si>
  <si>
    <t>11095</t>
  </si>
  <si>
    <t>11096</t>
  </si>
  <si>
    <t>11097</t>
  </si>
  <si>
    <t>11134</t>
  </si>
  <si>
    <t>11140</t>
  </si>
  <si>
    <t>10117</t>
  </si>
  <si>
    <t>11011</t>
  </si>
  <si>
    <t>11039</t>
  </si>
  <si>
    <t>11032</t>
  </si>
  <si>
    <t>11049</t>
  </si>
  <si>
    <t>09204</t>
  </si>
  <si>
    <t>11072</t>
  </si>
  <si>
    <t>11114</t>
  </si>
  <si>
    <t>10127</t>
  </si>
  <si>
    <t>Missouri State University</t>
  </si>
  <si>
    <t>Administrative and Information Services</t>
  </si>
  <si>
    <t>Cost Center Funding:</t>
  </si>
  <si>
    <t>SRP#</t>
  </si>
  <si>
    <t>Unit</t>
  </si>
  <si>
    <t>Cost Center</t>
  </si>
  <si>
    <t>Agency Type</t>
  </si>
  <si>
    <t>Funding</t>
  </si>
  <si>
    <t>FY 2011 University Funding:</t>
  </si>
  <si>
    <t>College of Health and Human Services</t>
  </si>
  <si>
    <t>College of Humanities and Public Affairs</t>
  </si>
  <si>
    <t>College of Natural and Applied Sciences</t>
  </si>
  <si>
    <t>College of Arts and Letters</t>
  </si>
  <si>
    <t>College of Business Administration</t>
  </si>
  <si>
    <t>College of Education</t>
  </si>
  <si>
    <t>Office of the Provost</t>
  </si>
  <si>
    <t>Student Affairs</t>
  </si>
  <si>
    <t>VP of Research and Economic Development</t>
  </si>
  <si>
    <t>West Plains</t>
  </si>
  <si>
    <t>President's Office</t>
  </si>
  <si>
    <t>08013</t>
  </si>
  <si>
    <t>U.S. Department of Justice via Missouri Department of Public Safety</t>
  </si>
  <si>
    <t>U.S. Department of the Treasury</t>
  </si>
  <si>
    <t>U.S. Department of the Treasury, IRS via the Community Partnership of the Ozarks (CPO)</t>
  </si>
  <si>
    <t>U.S. Department of the Treasury-Internal Revenue Service</t>
  </si>
  <si>
    <t>U.S. Small Business Administration via University of Missouri-Columbia</t>
  </si>
  <si>
    <t>U.S. Department of Health and Human Services/ Health Resources and Services Administration</t>
  </si>
  <si>
    <t>U.S. Department of Homeland Security</t>
  </si>
  <si>
    <t>HNTB &amp; U.S. Army Corps of Engineers-KC District</t>
  </si>
  <si>
    <t>U.S. Geological Survey via University of Georgia</t>
  </si>
  <si>
    <t>U.S. Geological Survey via North Carolina State University</t>
  </si>
  <si>
    <t>U.S. Geological Survey</t>
  </si>
  <si>
    <t xml:space="preserve">U.S. Environmental Protection Agency via the Missouri Department of Natural Resources  </t>
  </si>
  <si>
    <t>U.S. Department of Homeland Security via tha Missouri Office of Homeland Security</t>
  </si>
  <si>
    <t>U.S. Department of Commerce via Missouri Office of Administration</t>
  </si>
  <si>
    <t>National Science Foundation via the Mathematical Association of America</t>
  </si>
  <si>
    <t>U.S. Department of Energy via Carnegie Institution of Washington</t>
  </si>
  <si>
    <t>U.S. Department of Agriculture - RBEG</t>
  </si>
  <si>
    <t>U.S. Department of Agriculture via Missouri Department of Agriculture via Columbia</t>
  </si>
  <si>
    <t>U.S. Department of Agriculture - APHIS - National Clean Plant Network</t>
  </si>
  <si>
    <t>U.S. Department of Agriculture via University of Misssouri Columbia</t>
  </si>
  <si>
    <t>U.S. Department of Defense via Lumimove, Inc. dba Crosslink</t>
  </si>
  <si>
    <t>U.S. Department of Defense via St. Johns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</si>
</sst>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0" tint="-4.9989318521683403E-2"/>
      <name val="Cambria"/>
      <family val="1"/>
      <scheme val="major"/>
    </font>
    <font>
      <b/>
      <sz val="16"/>
      <color theme="0" tint="-4.9989318521683403E-2"/>
      <name val="Cambria"/>
      <family val="1"/>
      <scheme val="major"/>
    </font>
    <font>
      <b/>
      <sz val="16"/>
      <name val="Cambria"/>
      <family val="1"/>
      <scheme val="major"/>
    </font>
    <font>
      <b/>
      <sz val="11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name val="Cambria"/>
      <family val="1"/>
      <scheme val="major"/>
    </font>
    <font>
      <sz val="10.5"/>
      <color theme="1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A001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49">
    <xf numFmtId="0" fontId="0" fillId="0" borderId="0" xfId="0"/>
    <xf numFmtId="0" fontId="5" fillId="5" borderId="2" xfId="0" applyFont="1" applyFill="1" applyBorder="1" applyAlignment="1">
      <alignment horizontal="center" wrapText="1"/>
    </xf>
    <xf numFmtId="0" fontId="5" fillId="5" borderId="2" xfId="0" applyFont="1" applyFill="1" applyBorder="1" applyAlignment="1">
      <alignment horizontal="center"/>
    </xf>
    <xf numFmtId="3" fontId="5" fillId="5" borderId="2" xfId="1" applyNumberFormat="1" applyFont="1" applyFill="1" applyBorder="1" applyAlignment="1">
      <alignment horizontal="center"/>
    </xf>
    <xf numFmtId="0" fontId="6" fillId="0" borderId="0" xfId="0" applyFont="1" applyBorder="1"/>
    <xf numFmtId="0" fontId="6" fillId="0" borderId="0" xfId="0" applyFont="1"/>
    <xf numFmtId="0" fontId="7" fillId="0" borderId="0" xfId="0" applyFont="1" applyFill="1" applyBorder="1" applyAlignment="1">
      <alignment horizontal="center"/>
    </xf>
    <xf numFmtId="165" fontId="7" fillId="0" borderId="0" xfId="1" applyNumberFormat="1" applyFont="1" applyFill="1" applyBorder="1" applyAlignment="1"/>
    <xf numFmtId="49" fontId="6" fillId="0" borderId="2" xfId="2" applyNumberFormat="1" applyFont="1" applyFill="1" applyBorder="1" applyAlignment="1">
      <alignment horizontal="center"/>
    </xf>
    <xf numFmtId="0" fontId="6" fillId="0" borderId="2" xfId="2" applyFont="1" applyFill="1" applyBorder="1" applyAlignment="1">
      <alignment wrapText="1"/>
    </xf>
    <xf numFmtId="0" fontId="6" fillId="0" borderId="2" xfId="2" applyFont="1" applyFill="1" applyBorder="1"/>
    <xf numFmtId="164" fontId="6" fillId="0" borderId="2" xfId="2" applyNumberFormat="1" applyFont="1" applyFill="1" applyBorder="1"/>
    <xf numFmtId="1" fontId="6" fillId="0" borderId="2" xfId="2" applyNumberFormat="1" applyFont="1" applyFill="1" applyBorder="1" applyAlignment="1" applyProtection="1">
      <alignment horizontal="center"/>
      <protection locked="0"/>
    </xf>
    <xf numFmtId="0" fontId="6" fillId="0" borderId="2" xfId="2" applyFont="1" applyFill="1" applyBorder="1" applyAlignment="1" applyProtection="1">
      <alignment wrapText="1"/>
      <protection locked="0"/>
    </xf>
    <xf numFmtId="0" fontId="6" fillId="0" borderId="2" xfId="2" applyFont="1" applyFill="1" applyBorder="1" applyProtection="1">
      <protection locked="0"/>
    </xf>
    <xf numFmtId="164" fontId="6" fillId="0" borderId="2" xfId="2" applyNumberFormat="1" applyFont="1" applyFill="1" applyBorder="1" applyProtection="1">
      <protection locked="0"/>
    </xf>
    <xf numFmtId="164" fontId="6" fillId="0" borderId="2" xfId="2" applyNumberFormat="1" applyFont="1" applyBorder="1"/>
    <xf numFmtId="1" fontId="6" fillId="0" borderId="2" xfId="2" applyNumberFormat="1" applyFont="1" applyFill="1" applyBorder="1" applyAlignment="1">
      <alignment horizontal="center"/>
    </xf>
    <xf numFmtId="164" fontId="6" fillId="2" borderId="2" xfId="2" applyNumberFormat="1" applyFont="1" applyFill="1" applyBorder="1"/>
    <xf numFmtId="164" fontId="6" fillId="0" borderId="2" xfId="2" applyNumberFormat="1" applyFont="1" applyBorder="1" applyProtection="1">
      <protection locked="0"/>
    </xf>
    <xf numFmtId="0" fontId="6" fillId="0" borderId="2" xfId="2" applyFont="1" applyFill="1" applyBorder="1" applyAlignment="1">
      <alignment horizontal="center"/>
    </xf>
    <xf numFmtId="164" fontId="7" fillId="0" borderId="2" xfId="2" applyNumberFormat="1" applyFont="1" applyFill="1" applyBorder="1" applyProtection="1">
      <protection locked="0"/>
    </xf>
    <xf numFmtId="0" fontId="8" fillId="0" borderId="2" xfId="2" applyFont="1" applyFill="1" applyBorder="1" applyAlignment="1">
      <alignment wrapText="1"/>
    </xf>
    <xf numFmtId="49" fontId="6" fillId="0" borderId="2" xfId="2" applyNumberFormat="1" applyFont="1" applyFill="1" applyBorder="1" applyAlignment="1" applyProtection="1">
      <alignment horizontal="center"/>
      <protection locked="0"/>
    </xf>
    <xf numFmtId="49" fontId="6" fillId="0" borderId="2" xfId="2" applyNumberFormat="1" applyFont="1" applyFill="1" applyBorder="1" applyAlignment="1" applyProtection="1">
      <alignment horizontal="center"/>
    </xf>
    <xf numFmtId="0" fontId="6" fillId="0" borderId="2" xfId="2" applyFont="1" applyFill="1" applyBorder="1" applyAlignment="1" applyProtection="1">
      <alignment wrapText="1"/>
    </xf>
    <xf numFmtId="0" fontId="6" fillId="0" borderId="2" xfId="2" applyFont="1" applyFill="1" applyBorder="1" applyAlignment="1" applyProtection="1">
      <alignment horizontal="left"/>
    </xf>
    <xf numFmtId="0" fontId="6" fillId="0" borderId="2" xfId="2" applyFont="1" applyFill="1" applyBorder="1" applyProtection="1"/>
    <xf numFmtId="164" fontId="6" fillId="0" borderId="2" xfId="2" applyNumberFormat="1" applyFont="1" applyFill="1" applyBorder="1" applyProtection="1"/>
    <xf numFmtId="49" fontId="7" fillId="0" borderId="2" xfId="2" applyNumberFormat="1" applyFont="1" applyFill="1" applyBorder="1" applyAlignment="1" applyProtection="1">
      <alignment horizontal="center"/>
      <protection locked="0"/>
    </xf>
    <xf numFmtId="0" fontId="7" fillId="0" borderId="2" xfId="2" applyFont="1" applyFill="1" applyBorder="1" applyAlignment="1" applyProtection="1">
      <alignment wrapText="1"/>
      <protection locked="0"/>
    </xf>
    <xf numFmtId="0" fontId="7" fillId="0" borderId="2" xfId="2" applyFont="1" applyFill="1" applyBorder="1" applyProtection="1">
      <protection locked="0"/>
    </xf>
    <xf numFmtId="0" fontId="6" fillId="0" borderId="2" xfId="2" applyFont="1" applyFill="1" applyBorder="1" applyAlignment="1" applyProtection="1">
      <alignment horizontal="left" wrapText="1"/>
    </xf>
    <xf numFmtId="1" fontId="6" fillId="0" borderId="2" xfId="2" quotePrefix="1" applyNumberFormat="1" applyFont="1" applyFill="1" applyBorder="1" applyAlignment="1">
      <alignment horizontal="center"/>
    </xf>
    <xf numFmtId="0" fontId="6" fillId="0" borderId="0" xfId="0" applyFont="1" applyAlignment="1">
      <alignment wrapText="1"/>
    </xf>
    <xf numFmtId="164" fontId="6" fillId="0" borderId="0" xfId="0" applyNumberFormat="1" applyFont="1"/>
    <xf numFmtId="0" fontId="6" fillId="0" borderId="2" xfId="2" applyFont="1" applyFill="1" applyBorder="1" applyAlignment="1" applyProtection="1">
      <alignment horizontal="center"/>
      <protection locked="0"/>
    </xf>
    <xf numFmtId="0" fontId="6" fillId="0" borderId="2" xfId="2" applyFont="1" applyFill="1" applyBorder="1" applyAlignment="1" applyProtection="1">
      <alignment horizontal="center"/>
    </xf>
    <xf numFmtId="0" fontId="7" fillId="0" borderId="2" xfId="2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49" fontId="2" fillId="3" borderId="0" xfId="0" applyNumberFormat="1" applyFont="1" applyFill="1" applyBorder="1" applyAlignment="1">
      <alignment horizontal="center" vertical="center"/>
    </xf>
    <xf numFmtId="49" fontId="3" fillId="3" borderId="0" xfId="0" applyNumberFormat="1" applyFont="1" applyFill="1" applyBorder="1" applyAlignment="1">
      <alignment horizontal="right" vertical="center"/>
    </xf>
    <xf numFmtId="49" fontId="3" fillId="3" borderId="1" xfId="0" applyNumberFormat="1" applyFont="1" applyFill="1" applyBorder="1" applyAlignment="1">
      <alignment horizontal="right" vertical="center"/>
    </xf>
    <xf numFmtId="164" fontId="3" fillId="3" borderId="0" xfId="1" applyNumberFormat="1" applyFont="1" applyFill="1" applyBorder="1" applyAlignment="1">
      <alignment horizontal="center" vertical="center" wrapText="1"/>
    </xf>
    <xf numFmtId="42" fontId="3" fillId="3" borderId="0" xfId="1" applyNumberFormat="1" applyFont="1" applyFill="1" applyBorder="1" applyAlignment="1">
      <alignment horizontal="center" vertical="center" wrapText="1"/>
    </xf>
    <xf numFmtId="49" fontId="4" fillId="4" borderId="2" xfId="0" applyNumberFormat="1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right" vertical="center"/>
    </xf>
    <xf numFmtId="164" fontId="5" fillId="4" borderId="2" xfId="1" applyNumberFormat="1" applyFont="1" applyFill="1" applyBorder="1" applyAlignment="1">
      <alignment horizontal="right" vertical="center"/>
    </xf>
    <xf numFmtId="42" fontId="5" fillId="4" borderId="2" xfId="1" applyNumberFormat="1" applyFont="1" applyFill="1" applyBorder="1" applyAlignment="1">
      <alignment horizontal="right" vertical="center"/>
    </xf>
  </cellXfs>
  <cellStyles count="3">
    <cellStyle name="Comma" xfId="1" builtinId="3"/>
    <cellStyle name="Normal" xfId="0" builtinId="0"/>
    <cellStyle name="Normal 7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8"/>
  <sheetViews>
    <sheetView showGridLines="0" tabSelected="1" workbookViewId="0">
      <pane ySplit="3" topLeftCell="A4" activePane="bottomLeft" state="frozen"/>
      <selection pane="bottomLeft" activeCell="E8" sqref="E8"/>
    </sheetView>
  </sheetViews>
  <sheetFormatPr defaultRowHeight="14.25" x14ac:dyDescent="0.2"/>
  <cols>
    <col min="1" max="1" width="1.7109375" style="5" customWidth="1"/>
    <col min="2" max="2" width="9.140625" style="5"/>
    <col min="3" max="3" width="13.7109375" style="34" customWidth="1"/>
    <col min="4" max="5" width="9.140625" style="39"/>
    <col min="6" max="6" width="42.85546875" style="34" customWidth="1"/>
    <col min="7" max="7" width="52.28515625" style="34" customWidth="1"/>
    <col min="8" max="8" width="17.85546875" style="34" customWidth="1"/>
    <col min="9" max="9" width="16.85546875" style="5" customWidth="1"/>
    <col min="10" max="10" width="17" style="5" customWidth="1"/>
    <col min="11" max="11" width="1.5703125" style="5" customWidth="1"/>
    <col min="12" max="12" width="11" style="5" bestFit="1" customWidth="1"/>
    <col min="13" max="16384" width="9.140625" style="5"/>
  </cols>
  <sheetData>
    <row r="1" spans="1:15" x14ac:dyDescent="0.2">
      <c r="A1" s="40" t="s">
        <v>526</v>
      </c>
      <c r="B1" s="40"/>
      <c r="C1" s="40"/>
      <c r="D1" s="40"/>
      <c r="E1" s="40"/>
      <c r="F1" s="40"/>
      <c r="G1" s="41" t="s">
        <v>534</v>
      </c>
      <c r="H1" s="41"/>
      <c r="I1" s="41"/>
      <c r="J1" s="43">
        <f>SUM(J4,J10,J19,J37,J51,J81,J104,J172,J178,J202,J209,J236)</f>
        <v>18718504.953333333</v>
      </c>
      <c r="K1" s="44"/>
      <c r="L1" s="4"/>
      <c r="M1" s="4"/>
      <c r="N1" s="4"/>
      <c r="O1" s="4"/>
    </row>
    <row r="2" spans="1:15" x14ac:dyDescent="0.2">
      <c r="A2" s="40"/>
      <c r="B2" s="40"/>
      <c r="C2" s="40"/>
      <c r="D2" s="40"/>
      <c r="E2" s="40"/>
      <c r="F2" s="40"/>
      <c r="G2" s="41"/>
      <c r="H2" s="41"/>
      <c r="I2" s="41"/>
      <c r="J2" s="44"/>
      <c r="K2" s="44"/>
      <c r="L2" s="6"/>
      <c r="M2" s="4"/>
      <c r="N2" s="4"/>
      <c r="O2" s="4"/>
    </row>
    <row r="3" spans="1:15" x14ac:dyDescent="0.2">
      <c r="A3" s="40"/>
      <c r="B3" s="40"/>
      <c r="C3" s="40"/>
      <c r="D3" s="40"/>
      <c r="E3" s="40"/>
      <c r="F3" s="40"/>
      <c r="G3" s="42"/>
      <c r="H3" s="42"/>
      <c r="I3" s="42"/>
      <c r="J3" s="44"/>
      <c r="K3" s="44"/>
      <c r="L3" s="6"/>
      <c r="M3" s="4"/>
      <c r="N3" s="4"/>
      <c r="O3" s="4"/>
    </row>
    <row r="4" spans="1:15" x14ac:dyDescent="0.2">
      <c r="B4" s="45" t="s">
        <v>527</v>
      </c>
      <c r="C4" s="45"/>
      <c r="D4" s="45"/>
      <c r="E4" s="45"/>
      <c r="F4" s="45"/>
      <c r="G4" s="45"/>
      <c r="H4" s="46" t="s">
        <v>528</v>
      </c>
      <c r="I4" s="46"/>
      <c r="J4" s="47">
        <f>SUM(J7:J9)</f>
        <v>516465.92000000004</v>
      </c>
      <c r="L4" s="6"/>
      <c r="M4" s="4"/>
      <c r="N4" s="4"/>
      <c r="O4" s="4"/>
    </row>
    <row r="5" spans="1:15" x14ac:dyDescent="0.2">
      <c r="B5" s="45"/>
      <c r="C5" s="45"/>
      <c r="D5" s="45"/>
      <c r="E5" s="45"/>
      <c r="F5" s="45"/>
      <c r="G5" s="45"/>
      <c r="H5" s="46"/>
      <c r="I5" s="46"/>
      <c r="J5" s="48"/>
      <c r="L5" s="7"/>
      <c r="M5" s="4"/>
      <c r="N5" s="4"/>
      <c r="O5" s="4"/>
    </row>
    <row r="6" spans="1:15" ht="28.5" x14ac:dyDescent="0.2">
      <c r="B6" s="1" t="s">
        <v>529</v>
      </c>
      <c r="C6" s="1" t="s">
        <v>399</v>
      </c>
      <c r="D6" s="1" t="s">
        <v>530</v>
      </c>
      <c r="E6" s="1" t="s">
        <v>531</v>
      </c>
      <c r="F6" s="1" t="s">
        <v>398</v>
      </c>
      <c r="G6" s="1" t="s">
        <v>400</v>
      </c>
      <c r="H6" s="1" t="s">
        <v>532</v>
      </c>
      <c r="I6" s="2" t="s">
        <v>401</v>
      </c>
      <c r="J6" s="3" t="s">
        <v>533</v>
      </c>
      <c r="L6" s="4"/>
      <c r="M6" s="4"/>
      <c r="N6" s="4"/>
      <c r="O6" s="4"/>
    </row>
    <row r="7" spans="1:15" ht="28.5" x14ac:dyDescent="0.2">
      <c r="B7" s="8" t="s">
        <v>403</v>
      </c>
      <c r="C7" s="9" t="s">
        <v>8</v>
      </c>
      <c r="D7" s="20" t="s">
        <v>9</v>
      </c>
      <c r="E7" s="20" t="s">
        <v>2</v>
      </c>
      <c r="F7" s="9" t="s">
        <v>326</v>
      </c>
      <c r="G7" s="9" t="s">
        <v>10</v>
      </c>
      <c r="H7" s="9" t="s">
        <v>11</v>
      </c>
      <c r="I7" s="10" t="s">
        <v>6</v>
      </c>
      <c r="J7" s="11">
        <v>500000</v>
      </c>
    </row>
    <row r="8" spans="1:15" ht="42.75" x14ac:dyDescent="0.2">
      <c r="B8" s="8" t="s">
        <v>402</v>
      </c>
      <c r="C8" s="9" t="s">
        <v>0</v>
      </c>
      <c r="D8" s="20" t="s">
        <v>1</v>
      </c>
      <c r="E8" s="20" t="s">
        <v>2</v>
      </c>
      <c r="F8" s="9" t="s">
        <v>3</v>
      </c>
      <c r="G8" s="9" t="s">
        <v>4</v>
      </c>
      <c r="H8" s="9" t="s">
        <v>5</v>
      </c>
      <c r="I8" s="10" t="s">
        <v>6</v>
      </c>
      <c r="J8" s="11">
        <v>8232.9599999999991</v>
      </c>
    </row>
    <row r="9" spans="1:15" ht="42.75" x14ac:dyDescent="0.2">
      <c r="B9" s="8" t="s">
        <v>402</v>
      </c>
      <c r="C9" s="9" t="s">
        <v>7</v>
      </c>
      <c r="D9" s="20" t="s">
        <v>1</v>
      </c>
      <c r="E9" s="20" t="s">
        <v>2</v>
      </c>
      <c r="F9" s="9" t="s">
        <v>3</v>
      </c>
      <c r="G9" s="9" t="s">
        <v>4</v>
      </c>
      <c r="H9" s="9" t="s">
        <v>5</v>
      </c>
      <c r="I9" s="10" t="s">
        <v>6</v>
      </c>
      <c r="J9" s="11">
        <v>8232.9599999999991</v>
      </c>
    </row>
    <row r="10" spans="1:15" x14ac:dyDescent="0.2">
      <c r="B10" s="45" t="s">
        <v>538</v>
      </c>
      <c r="C10" s="45"/>
      <c r="D10" s="45"/>
      <c r="E10" s="45"/>
      <c r="F10" s="45"/>
      <c r="G10" s="45"/>
      <c r="H10" s="46" t="s">
        <v>528</v>
      </c>
      <c r="I10" s="46"/>
      <c r="J10" s="47">
        <f>SUM(J13:J18)</f>
        <v>121638.51000000001</v>
      </c>
    </row>
    <row r="11" spans="1:15" x14ac:dyDescent="0.2">
      <c r="B11" s="45"/>
      <c r="C11" s="45"/>
      <c r="D11" s="45"/>
      <c r="E11" s="45"/>
      <c r="F11" s="45"/>
      <c r="G11" s="45"/>
      <c r="H11" s="46"/>
      <c r="I11" s="46"/>
      <c r="J11" s="48"/>
    </row>
    <row r="12" spans="1:15" ht="28.5" x14ac:dyDescent="0.2">
      <c r="B12" s="1" t="s">
        <v>529</v>
      </c>
      <c r="C12" s="1" t="s">
        <v>399</v>
      </c>
      <c r="D12" s="1" t="s">
        <v>530</v>
      </c>
      <c r="E12" s="1" t="s">
        <v>531</v>
      </c>
      <c r="F12" s="1" t="s">
        <v>398</v>
      </c>
      <c r="G12" s="1" t="s">
        <v>400</v>
      </c>
      <c r="H12" s="1" t="s">
        <v>532</v>
      </c>
      <c r="I12" s="2" t="s">
        <v>401</v>
      </c>
      <c r="J12" s="3" t="s">
        <v>533</v>
      </c>
    </row>
    <row r="13" spans="1:15" ht="28.5" x14ac:dyDescent="0.2">
      <c r="B13" s="12" t="s">
        <v>475</v>
      </c>
      <c r="C13" s="13" t="s">
        <v>227</v>
      </c>
      <c r="D13" s="36" t="s">
        <v>228</v>
      </c>
      <c r="E13" s="36" t="s">
        <v>229</v>
      </c>
      <c r="F13" s="13" t="s">
        <v>547</v>
      </c>
      <c r="G13" s="13" t="s">
        <v>230</v>
      </c>
      <c r="H13" s="13" t="s">
        <v>11</v>
      </c>
      <c r="I13" s="14" t="s">
        <v>6</v>
      </c>
      <c r="J13" s="15">
        <v>52138.51</v>
      </c>
    </row>
    <row r="14" spans="1:15" x14ac:dyDescent="0.2">
      <c r="B14" s="8" t="s">
        <v>476</v>
      </c>
      <c r="C14" s="9" t="s">
        <v>231</v>
      </c>
      <c r="D14" s="20" t="s">
        <v>232</v>
      </c>
      <c r="E14" s="20" t="s">
        <v>229</v>
      </c>
      <c r="F14" s="9" t="s">
        <v>233</v>
      </c>
      <c r="G14" s="9" t="s">
        <v>234</v>
      </c>
      <c r="H14" s="9" t="s">
        <v>11</v>
      </c>
      <c r="I14" s="10" t="s">
        <v>43</v>
      </c>
      <c r="J14" s="11">
        <v>5000</v>
      </c>
    </row>
    <row r="15" spans="1:15" x14ac:dyDescent="0.2">
      <c r="B15" s="8" t="s">
        <v>476</v>
      </c>
      <c r="C15" s="9" t="s">
        <v>231</v>
      </c>
      <c r="D15" s="20" t="s">
        <v>232</v>
      </c>
      <c r="E15" s="20" t="s">
        <v>229</v>
      </c>
      <c r="F15" s="9" t="s">
        <v>233</v>
      </c>
      <c r="G15" s="9" t="s">
        <v>235</v>
      </c>
      <c r="H15" s="9" t="s">
        <v>11</v>
      </c>
      <c r="I15" s="10" t="s">
        <v>43</v>
      </c>
      <c r="J15" s="11">
        <v>20000</v>
      </c>
    </row>
    <row r="16" spans="1:15" x14ac:dyDescent="0.2">
      <c r="B16" s="8" t="s">
        <v>476</v>
      </c>
      <c r="C16" s="9" t="s">
        <v>231</v>
      </c>
      <c r="D16" s="20" t="s">
        <v>232</v>
      </c>
      <c r="E16" s="20" t="s">
        <v>229</v>
      </c>
      <c r="F16" s="9" t="s">
        <v>233</v>
      </c>
      <c r="G16" s="9" t="s">
        <v>235</v>
      </c>
      <c r="H16" s="9" t="s">
        <v>11</v>
      </c>
      <c r="I16" s="10" t="s">
        <v>43</v>
      </c>
      <c r="J16" s="11">
        <v>35000</v>
      </c>
    </row>
    <row r="17" spans="2:10" x14ac:dyDescent="0.2">
      <c r="B17" s="8" t="s">
        <v>476</v>
      </c>
      <c r="C17" s="9" t="s">
        <v>231</v>
      </c>
      <c r="D17" s="20" t="s">
        <v>232</v>
      </c>
      <c r="E17" s="20" t="s">
        <v>229</v>
      </c>
      <c r="F17" s="9" t="s">
        <v>233</v>
      </c>
      <c r="G17" s="9" t="s">
        <v>238</v>
      </c>
      <c r="H17" s="9" t="s">
        <v>11</v>
      </c>
      <c r="I17" s="10" t="s">
        <v>43</v>
      </c>
      <c r="J17" s="11">
        <v>5000</v>
      </c>
    </row>
    <row r="18" spans="2:10" ht="42.75" x14ac:dyDescent="0.2">
      <c r="B18" s="8" t="s">
        <v>421</v>
      </c>
      <c r="C18" s="9" t="s">
        <v>236</v>
      </c>
      <c r="D18" s="20" t="s">
        <v>237</v>
      </c>
      <c r="E18" s="20" t="s">
        <v>229</v>
      </c>
      <c r="F18" s="9" t="s">
        <v>73</v>
      </c>
      <c r="G18" s="9" t="s">
        <v>74</v>
      </c>
      <c r="H18" s="9" t="s">
        <v>53</v>
      </c>
      <c r="I18" s="10" t="s">
        <v>32</v>
      </c>
      <c r="J18" s="16">
        <v>4500</v>
      </c>
    </row>
    <row r="19" spans="2:10" x14ac:dyDescent="0.2">
      <c r="B19" s="45" t="s">
        <v>539</v>
      </c>
      <c r="C19" s="45"/>
      <c r="D19" s="45"/>
      <c r="E19" s="45"/>
      <c r="F19" s="45"/>
      <c r="G19" s="45"/>
      <c r="H19" s="46" t="s">
        <v>528</v>
      </c>
      <c r="I19" s="46"/>
      <c r="J19" s="47">
        <f>SUM(J22:J36)</f>
        <v>1981552</v>
      </c>
    </row>
    <row r="20" spans="2:10" x14ac:dyDescent="0.2">
      <c r="B20" s="45"/>
      <c r="C20" s="45"/>
      <c r="D20" s="45"/>
      <c r="E20" s="45"/>
      <c r="F20" s="45"/>
      <c r="G20" s="45"/>
      <c r="H20" s="46"/>
      <c r="I20" s="46"/>
      <c r="J20" s="48"/>
    </row>
    <row r="21" spans="2:10" ht="28.5" x14ac:dyDescent="0.2">
      <c r="B21" s="1" t="s">
        <v>529</v>
      </c>
      <c r="C21" s="1" t="s">
        <v>399</v>
      </c>
      <c r="D21" s="1" t="s">
        <v>530</v>
      </c>
      <c r="E21" s="1" t="s">
        <v>531</v>
      </c>
      <c r="F21" s="1" t="s">
        <v>398</v>
      </c>
      <c r="G21" s="1" t="s">
        <v>400</v>
      </c>
      <c r="H21" s="1" t="s">
        <v>532</v>
      </c>
      <c r="I21" s="2" t="s">
        <v>401</v>
      </c>
      <c r="J21" s="3" t="s">
        <v>533</v>
      </c>
    </row>
    <row r="22" spans="2:10" x14ac:dyDescent="0.2">
      <c r="B22" s="17">
        <v>7002</v>
      </c>
      <c r="C22" s="9" t="s">
        <v>239</v>
      </c>
      <c r="D22" s="20" t="s">
        <v>240</v>
      </c>
      <c r="E22" s="20" t="s">
        <v>241</v>
      </c>
      <c r="F22" s="9" t="s">
        <v>548</v>
      </c>
      <c r="G22" s="9" t="s">
        <v>242</v>
      </c>
      <c r="H22" s="9" t="s">
        <v>11</v>
      </c>
      <c r="I22" s="10" t="s">
        <v>6</v>
      </c>
      <c r="J22" s="11">
        <v>79574</v>
      </c>
    </row>
    <row r="23" spans="2:10" x14ac:dyDescent="0.2">
      <c r="B23" s="8" t="s">
        <v>458</v>
      </c>
      <c r="C23" s="9" t="s">
        <v>250</v>
      </c>
      <c r="D23" s="20" t="s">
        <v>240</v>
      </c>
      <c r="E23" s="20" t="s">
        <v>241</v>
      </c>
      <c r="F23" s="9" t="s">
        <v>186</v>
      </c>
      <c r="G23" s="9" t="s">
        <v>145</v>
      </c>
      <c r="H23" s="9" t="s">
        <v>5</v>
      </c>
      <c r="I23" s="10" t="s">
        <v>43</v>
      </c>
      <c r="J23" s="11">
        <v>5000</v>
      </c>
    </row>
    <row r="24" spans="2:10" ht="28.5" x14ac:dyDescent="0.2">
      <c r="B24" s="8" t="s">
        <v>478</v>
      </c>
      <c r="C24" s="9" t="s">
        <v>239</v>
      </c>
      <c r="D24" s="20" t="s">
        <v>240</v>
      </c>
      <c r="E24" s="20" t="s">
        <v>241</v>
      </c>
      <c r="F24" s="9" t="s">
        <v>549</v>
      </c>
      <c r="G24" s="9" t="s">
        <v>247</v>
      </c>
      <c r="H24" s="9" t="s">
        <v>11</v>
      </c>
      <c r="I24" s="10" t="s">
        <v>6</v>
      </c>
      <c r="J24" s="11">
        <v>20100</v>
      </c>
    </row>
    <row r="25" spans="2:10" ht="28.5" x14ac:dyDescent="0.2">
      <c r="B25" s="8" t="s">
        <v>478</v>
      </c>
      <c r="C25" s="9" t="s">
        <v>239</v>
      </c>
      <c r="D25" s="20" t="s">
        <v>240</v>
      </c>
      <c r="E25" s="20" t="s">
        <v>241</v>
      </c>
      <c r="F25" s="9" t="s">
        <v>549</v>
      </c>
      <c r="G25" s="9" t="s">
        <v>247</v>
      </c>
      <c r="H25" s="9" t="s">
        <v>11</v>
      </c>
      <c r="I25" s="10" t="s">
        <v>6</v>
      </c>
      <c r="J25" s="15">
        <v>4000</v>
      </c>
    </row>
    <row r="26" spans="2:10" ht="28.5" x14ac:dyDescent="0.2">
      <c r="B26" s="17" t="s">
        <v>481</v>
      </c>
      <c r="C26" s="9" t="s">
        <v>239</v>
      </c>
      <c r="D26" s="20" t="s">
        <v>240</v>
      </c>
      <c r="E26" s="20" t="s">
        <v>241</v>
      </c>
      <c r="F26" s="9" t="s">
        <v>550</v>
      </c>
      <c r="G26" s="9" t="s">
        <v>242</v>
      </c>
      <c r="H26" s="9" t="s">
        <v>11</v>
      </c>
      <c r="I26" s="10" t="s">
        <v>6</v>
      </c>
      <c r="J26" s="16">
        <v>31600</v>
      </c>
    </row>
    <row r="27" spans="2:10" ht="28.5" x14ac:dyDescent="0.2">
      <c r="B27" s="8" t="s">
        <v>481</v>
      </c>
      <c r="C27" s="9" t="s">
        <v>239</v>
      </c>
      <c r="D27" s="20" t="s">
        <v>240</v>
      </c>
      <c r="E27" s="20" t="s">
        <v>241</v>
      </c>
      <c r="F27" s="9" t="s">
        <v>550</v>
      </c>
      <c r="G27" s="9" t="s">
        <v>242</v>
      </c>
      <c r="H27" s="9" t="s">
        <v>11</v>
      </c>
      <c r="I27" s="10" t="s">
        <v>6</v>
      </c>
      <c r="J27" s="18">
        <v>47400</v>
      </c>
    </row>
    <row r="28" spans="2:10" x14ac:dyDescent="0.2">
      <c r="B28" s="8" t="s">
        <v>477</v>
      </c>
      <c r="C28" s="9" t="s">
        <v>243</v>
      </c>
      <c r="D28" s="20" t="s">
        <v>241</v>
      </c>
      <c r="E28" s="20" t="s">
        <v>241</v>
      </c>
      <c r="F28" s="9" t="s">
        <v>244</v>
      </c>
      <c r="G28" s="9" t="s">
        <v>245</v>
      </c>
      <c r="H28" s="9" t="s">
        <v>53</v>
      </c>
      <c r="I28" s="10" t="s">
        <v>43</v>
      </c>
      <c r="J28" s="11">
        <v>400050</v>
      </c>
    </row>
    <row r="29" spans="2:10" x14ac:dyDescent="0.2">
      <c r="B29" s="8" t="s">
        <v>477</v>
      </c>
      <c r="C29" s="9" t="s">
        <v>243</v>
      </c>
      <c r="D29" s="20" t="s">
        <v>241</v>
      </c>
      <c r="E29" s="20" t="s">
        <v>241</v>
      </c>
      <c r="F29" s="9" t="s">
        <v>244</v>
      </c>
      <c r="G29" s="9" t="s">
        <v>246</v>
      </c>
      <c r="H29" s="9" t="s">
        <v>53</v>
      </c>
      <c r="I29" s="10" t="s">
        <v>43</v>
      </c>
      <c r="J29" s="11">
        <v>362250</v>
      </c>
    </row>
    <row r="30" spans="2:10" ht="28.5" x14ac:dyDescent="0.2">
      <c r="B30" s="8" t="s">
        <v>477</v>
      </c>
      <c r="C30" s="9" t="s">
        <v>243</v>
      </c>
      <c r="D30" s="20" t="s">
        <v>241</v>
      </c>
      <c r="E30" s="20" t="s">
        <v>241</v>
      </c>
      <c r="F30" s="9" t="s">
        <v>251</v>
      </c>
      <c r="G30" s="9" t="s">
        <v>252</v>
      </c>
      <c r="H30" s="9" t="s">
        <v>53</v>
      </c>
      <c r="I30" s="10" t="s">
        <v>43</v>
      </c>
      <c r="J30" s="11">
        <v>324450</v>
      </c>
    </row>
    <row r="31" spans="2:10" ht="28.5" x14ac:dyDescent="0.2">
      <c r="B31" s="8" t="s">
        <v>477</v>
      </c>
      <c r="C31" s="9" t="s">
        <v>243</v>
      </c>
      <c r="D31" s="20" t="s">
        <v>241</v>
      </c>
      <c r="E31" s="20" t="s">
        <v>241</v>
      </c>
      <c r="F31" s="9" t="s">
        <v>251</v>
      </c>
      <c r="G31" s="9" t="s">
        <v>253</v>
      </c>
      <c r="H31" s="9" t="s">
        <v>53</v>
      </c>
      <c r="I31" s="10" t="s">
        <v>43</v>
      </c>
      <c r="J31" s="11">
        <v>418425</v>
      </c>
    </row>
    <row r="32" spans="2:10" x14ac:dyDescent="0.2">
      <c r="B32" s="17" t="s">
        <v>443</v>
      </c>
      <c r="C32" s="9" t="s">
        <v>248</v>
      </c>
      <c r="D32" s="20" t="s">
        <v>249</v>
      </c>
      <c r="E32" s="20" t="s">
        <v>241</v>
      </c>
      <c r="F32" s="9" t="s">
        <v>326</v>
      </c>
      <c r="G32" s="9" t="s">
        <v>145</v>
      </c>
      <c r="H32" s="9" t="s">
        <v>11</v>
      </c>
      <c r="I32" s="10" t="s">
        <v>43</v>
      </c>
      <c r="J32" s="11">
        <v>75000</v>
      </c>
    </row>
    <row r="33" spans="2:10" x14ac:dyDescent="0.2">
      <c r="B33" s="8" t="s">
        <v>458</v>
      </c>
      <c r="C33" s="9" t="s">
        <v>248</v>
      </c>
      <c r="D33" s="20" t="s">
        <v>249</v>
      </c>
      <c r="E33" s="20" t="s">
        <v>241</v>
      </c>
      <c r="F33" s="9" t="s">
        <v>186</v>
      </c>
      <c r="G33" s="9" t="s">
        <v>145</v>
      </c>
      <c r="H33" s="9" t="s">
        <v>5</v>
      </c>
      <c r="I33" s="10" t="s">
        <v>43</v>
      </c>
      <c r="J33" s="11">
        <v>90000</v>
      </c>
    </row>
    <row r="34" spans="2:10" ht="28.5" x14ac:dyDescent="0.2">
      <c r="B34" s="8" t="s">
        <v>479</v>
      </c>
      <c r="C34" s="9" t="s">
        <v>254</v>
      </c>
      <c r="D34" s="20" t="s">
        <v>255</v>
      </c>
      <c r="E34" s="20" t="s">
        <v>241</v>
      </c>
      <c r="F34" s="9" t="s">
        <v>551</v>
      </c>
      <c r="G34" s="9" t="s">
        <v>256</v>
      </c>
      <c r="H34" s="9" t="s">
        <v>11</v>
      </c>
      <c r="I34" s="10" t="s">
        <v>6</v>
      </c>
      <c r="J34" s="16">
        <v>37000</v>
      </c>
    </row>
    <row r="35" spans="2:10" ht="28.5" x14ac:dyDescent="0.2">
      <c r="B35" s="12" t="s">
        <v>480</v>
      </c>
      <c r="C35" s="13" t="s">
        <v>254</v>
      </c>
      <c r="D35" s="36" t="s">
        <v>255</v>
      </c>
      <c r="E35" s="36" t="s">
        <v>241</v>
      </c>
      <c r="F35" s="13" t="s">
        <v>551</v>
      </c>
      <c r="G35" s="13" t="s">
        <v>257</v>
      </c>
      <c r="H35" s="13" t="s">
        <v>258</v>
      </c>
      <c r="I35" s="14" t="s">
        <v>43</v>
      </c>
      <c r="J35" s="19">
        <v>81950</v>
      </c>
    </row>
    <row r="36" spans="2:10" ht="28.5" x14ac:dyDescent="0.2">
      <c r="B36" s="8" t="s">
        <v>480</v>
      </c>
      <c r="C36" s="9" t="s">
        <v>259</v>
      </c>
      <c r="D36" s="20" t="s">
        <v>255</v>
      </c>
      <c r="E36" s="20" t="s">
        <v>241</v>
      </c>
      <c r="F36" s="9" t="s">
        <v>551</v>
      </c>
      <c r="G36" s="9" t="s">
        <v>257</v>
      </c>
      <c r="H36" s="9" t="s">
        <v>11</v>
      </c>
      <c r="I36" s="10" t="s">
        <v>6</v>
      </c>
      <c r="J36" s="11">
        <v>4753</v>
      </c>
    </row>
    <row r="37" spans="2:10" x14ac:dyDescent="0.2">
      <c r="B37" s="45" t="s">
        <v>540</v>
      </c>
      <c r="C37" s="45"/>
      <c r="D37" s="45"/>
      <c r="E37" s="45"/>
      <c r="F37" s="45"/>
      <c r="G37" s="45"/>
      <c r="H37" s="46" t="s">
        <v>528</v>
      </c>
      <c r="I37" s="46"/>
      <c r="J37" s="47">
        <f>SUM(J40:J50)</f>
        <v>1560487</v>
      </c>
    </row>
    <row r="38" spans="2:10" x14ac:dyDescent="0.2">
      <c r="B38" s="45"/>
      <c r="C38" s="45"/>
      <c r="D38" s="45"/>
      <c r="E38" s="45"/>
      <c r="F38" s="45"/>
      <c r="G38" s="45"/>
      <c r="H38" s="46"/>
      <c r="I38" s="46"/>
      <c r="J38" s="48"/>
    </row>
    <row r="39" spans="2:10" ht="28.5" x14ac:dyDescent="0.2">
      <c r="B39" s="1" t="s">
        <v>529</v>
      </c>
      <c r="C39" s="1" t="s">
        <v>399</v>
      </c>
      <c r="D39" s="1" t="s">
        <v>530</v>
      </c>
      <c r="E39" s="1" t="s">
        <v>531</v>
      </c>
      <c r="F39" s="1" t="s">
        <v>398</v>
      </c>
      <c r="G39" s="1" t="s">
        <v>400</v>
      </c>
      <c r="H39" s="1" t="s">
        <v>532</v>
      </c>
      <c r="I39" s="2" t="s">
        <v>401</v>
      </c>
      <c r="J39" s="3" t="s">
        <v>533</v>
      </c>
    </row>
    <row r="40" spans="2:10" ht="28.5" x14ac:dyDescent="0.2">
      <c r="B40" s="12" t="s">
        <v>406</v>
      </c>
      <c r="C40" s="13" t="s">
        <v>260</v>
      </c>
      <c r="D40" s="36" t="s">
        <v>261</v>
      </c>
      <c r="E40" s="36" t="s">
        <v>262</v>
      </c>
      <c r="F40" s="13" t="s">
        <v>20</v>
      </c>
      <c r="G40" s="13" t="s">
        <v>23</v>
      </c>
      <c r="H40" s="13" t="s">
        <v>5</v>
      </c>
      <c r="I40" s="14" t="s">
        <v>6</v>
      </c>
      <c r="J40" s="11">
        <v>34650</v>
      </c>
    </row>
    <row r="41" spans="2:10" ht="28.5" x14ac:dyDescent="0.2">
      <c r="B41" s="12" t="s">
        <v>406</v>
      </c>
      <c r="C41" s="13" t="s">
        <v>268</v>
      </c>
      <c r="D41" s="36" t="s">
        <v>261</v>
      </c>
      <c r="E41" s="36" t="s">
        <v>262</v>
      </c>
      <c r="F41" s="13" t="s">
        <v>20</v>
      </c>
      <c r="G41" s="13" t="s">
        <v>23</v>
      </c>
      <c r="H41" s="13" t="s">
        <v>5</v>
      </c>
      <c r="I41" s="14" t="s">
        <v>6</v>
      </c>
      <c r="J41" s="15">
        <v>35700</v>
      </c>
    </row>
    <row r="42" spans="2:10" ht="28.5" x14ac:dyDescent="0.2">
      <c r="B42" s="8" t="s">
        <v>485</v>
      </c>
      <c r="C42" s="9" t="s">
        <v>260</v>
      </c>
      <c r="D42" s="20" t="s">
        <v>261</v>
      </c>
      <c r="E42" s="20" t="s">
        <v>270</v>
      </c>
      <c r="F42" s="9" t="s">
        <v>20</v>
      </c>
      <c r="G42" s="9" t="s">
        <v>274</v>
      </c>
      <c r="H42" s="9" t="s">
        <v>5</v>
      </c>
      <c r="I42" s="10" t="s">
        <v>43</v>
      </c>
      <c r="J42" s="16">
        <v>3771</v>
      </c>
    </row>
    <row r="43" spans="2:10" ht="28.5" x14ac:dyDescent="0.2">
      <c r="B43" s="8" t="s">
        <v>485</v>
      </c>
      <c r="C43" s="9" t="s">
        <v>275</v>
      </c>
      <c r="D43" s="20" t="s">
        <v>261</v>
      </c>
      <c r="E43" s="20" t="s">
        <v>270</v>
      </c>
      <c r="F43" s="9" t="s">
        <v>20</v>
      </c>
      <c r="G43" s="9" t="s">
        <v>274</v>
      </c>
      <c r="H43" s="9" t="s">
        <v>5</v>
      </c>
      <c r="I43" s="10" t="s">
        <v>43</v>
      </c>
      <c r="J43" s="16">
        <v>3659</v>
      </c>
    </row>
    <row r="44" spans="2:10" ht="28.5" x14ac:dyDescent="0.2">
      <c r="B44" s="8" t="s">
        <v>485</v>
      </c>
      <c r="C44" s="9" t="s">
        <v>276</v>
      </c>
      <c r="D44" s="20" t="s">
        <v>261</v>
      </c>
      <c r="E44" s="20" t="s">
        <v>270</v>
      </c>
      <c r="F44" s="9" t="s">
        <v>20</v>
      </c>
      <c r="G44" s="9" t="s">
        <v>274</v>
      </c>
      <c r="H44" s="9" t="s">
        <v>5</v>
      </c>
      <c r="I44" s="10" t="s">
        <v>43</v>
      </c>
      <c r="J44" s="16">
        <v>3659</v>
      </c>
    </row>
    <row r="45" spans="2:10" ht="28.5" x14ac:dyDescent="0.2">
      <c r="B45" s="8" t="s">
        <v>486</v>
      </c>
      <c r="C45" s="9" t="s">
        <v>266</v>
      </c>
      <c r="D45" s="20" t="s">
        <v>277</v>
      </c>
      <c r="E45" s="20" t="s">
        <v>270</v>
      </c>
      <c r="F45" s="9" t="s">
        <v>17</v>
      </c>
      <c r="G45" s="9" t="s">
        <v>278</v>
      </c>
      <c r="H45" s="9" t="s">
        <v>5</v>
      </c>
      <c r="I45" s="10" t="s">
        <v>6</v>
      </c>
      <c r="J45" s="16">
        <v>54200</v>
      </c>
    </row>
    <row r="46" spans="2:10" ht="28.5" x14ac:dyDescent="0.2">
      <c r="B46" s="8" t="s">
        <v>487</v>
      </c>
      <c r="C46" s="9" t="s">
        <v>279</v>
      </c>
      <c r="D46" s="20" t="s">
        <v>277</v>
      </c>
      <c r="E46" s="20" t="s">
        <v>262</v>
      </c>
      <c r="F46" s="9" t="s">
        <v>20</v>
      </c>
      <c r="G46" s="9" t="s">
        <v>280</v>
      </c>
      <c r="H46" s="9" t="s">
        <v>5</v>
      </c>
      <c r="I46" s="10" t="s">
        <v>6</v>
      </c>
      <c r="J46" s="11">
        <v>75000</v>
      </c>
    </row>
    <row r="47" spans="2:10" ht="28.5" x14ac:dyDescent="0.2">
      <c r="B47" s="8" t="s">
        <v>484</v>
      </c>
      <c r="C47" s="9" t="s">
        <v>269</v>
      </c>
      <c r="D47" s="20" t="s">
        <v>270</v>
      </c>
      <c r="E47" s="20" t="s">
        <v>270</v>
      </c>
      <c r="F47" s="9" t="s">
        <v>271</v>
      </c>
      <c r="G47" s="9" t="s">
        <v>272</v>
      </c>
      <c r="H47" s="9" t="s">
        <v>11</v>
      </c>
      <c r="I47" s="10" t="s">
        <v>6</v>
      </c>
      <c r="J47" s="11">
        <v>2500</v>
      </c>
    </row>
    <row r="48" spans="2:10" ht="28.5" x14ac:dyDescent="0.2">
      <c r="B48" s="8" t="s">
        <v>484</v>
      </c>
      <c r="C48" s="9" t="s">
        <v>273</v>
      </c>
      <c r="D48" s="20" t="s">
        <v>270</v>
      </c>
      <c r="E48" s="20" t="s">
        <v>270</v>
      </c>
      <c r="F48" s="9" t="s">
        <v>271</v>
      </c>
      <c r="G48" s="9" t="s">
        <v>272</v>
      </c>
      <c r="H48" s="9" t="s">
        <v>11</v>
      </c>
      <c r="I48" s="10" t="s">
        <v>6</v>
      </c>
      <c r="J48" s="11">
        <v>2500</v>
      </c>
    </row>
    <row r="49" spans="2:10" ht="28.5" x14ac:dyDescent="0.2">
      <c r="B49" s="20" t="s">
        <v>483</v>
      </c>
      <c r="C49" s="9" t="s">
        <v>266</v>
      </c>
      <c r="D49" s="20" t="s">
        <v>262</v>
      </c>
      <c r="E49" s="20" t="s">
        <v>262</v>
      </c>
      <c r="F49" s="9" t="s">
        <v>83</v>
      </c>
      <c r="G49" s="9" t="s">
        <v>267</v>
      </c>
      <c r="H49" s="9" t="s">
        <v>48</v>
      </c>
      <c r="I49" s="10" t="s">
        <v>6</v>
      </c>
      <c r="J49" s="11">
        <v>200000</v>
      </c>
    </row>
    <row r="50" spans="2:10" ht="28.5" x14ac:dyDescent="0.2">
      <c r="B50" s="8" t="s">
        <v>482</v>
      </c>
      <c r="C50" s="9" t="s">
        <v>263</v>
      </c>
      <c r="D50" s="20" t="s">
        <v>264</v>
      </c>
      <c r="E50" s="20" t="s">
        <v>262</v>
      </c>
      <c r="F50" s="9" t="s">
        <v>61</v>
      </c>
      <c r="G50" s="9" t="s">
        <v>265</v>
      </c>
      <c r="H50" s="9" t="s">
        <v>5</v>
      </c>
      <c r="I50" s="10" t="s">
        <v>43</v>
      </c>
      <c r="J50" s="11">
        <v>1144848</v>
      </c>
    </row>
    <row r="51" spans="2:10" x14ac:dyDescent="0.2">
      <c r="B51" s="45" t="s">
        <v>535</v>
      </c>
      <c r="C51" s="45"/>
      <c r="D51" s="45"/>
      <c r="E51" s="45"/>
      <c r="F51" s="45"/>
      <c r="G51" s="45"/>
      <c r="H51" s="46" t="s">
        <v>528</v>
      </c>
      <c r="I51" s="46"/>
      <c r="J51" s="47">
        <f>SUM(J54:J80)</f>
        <v>1454441</v>
      </c>
    </row>
    <row r="52" spans="2:10" x14ac:dyDescent="0.2">
      <c r="B52" s="45"/>
      <c r="C52" s="45"/>
      <c r="D52" s="45"/>
      <c r="E52" s="45"/>
      <c r="F52" s="45"/>
      <c r="G52" s="45"/>
      <c r="H52" s="46"/>
      <c r="I52" s="46"/>
      <c r="J52" s="48"/>
    </row>
    <row r="53" spans="2:10" ht="28.5" x14ac:dyDescent="0.2">
      <c r="B53" s="1" t="s">
        <v>529</v>
      </c>
      <c r="C53" s="1" t="s">
        <v>399</v>
      </c>
      <c r="D53" s="1" t="s">
        <v>530</v>
      </c>
      <c r="E53" s="1" t="s">
        <v>531</v>
      </c>
      <c r="F53" s="1" t="s">
        <v>398</v>
      </c>
      <c r="G53" s="1" t="s">
        <v>400</v>
      </c>
      <c r="H53" s="1" t="s">
        <v>532</v>
      </c>
      <c r="I53" s="2" t="s">
        <v>401</v>
      </c>
      <c r="J53" s="3" t="s">
        <v>533</v>
      </c>
    </row>
    <row r="54" spans="2:10" ht="28.5" x14ac:dyDescent="0.2">
      <c r="B54" s="8" t="s">
        <v>413</v>
      </c>
      <c r="C54" s="9" t="s">
        <v>44</v>
      </c>
      <c r="D54" s="20" t="s">
        <v>45</v>
      </c>
      <c r="E54" s="20" t="s">
        <v>14</v>
      </c>
      <c r="F54" s="9" t="s">
        <v>46</v>
      </c>
      <c r="G54" s="9" t="s">
        <v>47</v>
      </c>
      <c r="H54" s="9" t="s">
        <v>48</v>
      </c>
      <c r="I54" s="10" t="s">
        <v>6</v>
      </c>
      <c r="J54" s="11">
        <v>12700</v>
      </c>
    </row>
    <row r="55" spans="2:10" x14ac:dyDescent="0.2">
      <c r="B55" s="8" t="s">
        <v>415</v>
      </c>
      <c r="C55" s="9" t="s">
        <v>44</v>
      </c>
      <c r="D55" s="20" t="s">
        <v>45</v>
      </c>
      <c r="E55" s="20" t="s">
        <v>14</v>
      </c>
      <c r="F55" s="9" t="s">
        <v>51</v>
      </c>
      <c r="G55" s="9" t="s">
        <v>52</v>
      </c>
      <c r="H55" s="9" t="s">
        <v>53</v>
      </c>
      <c r="I55" s="10" t="s">
        <v>6</v>
      </c>
      <c r="J55" s="16">
        <v>49500</v>
      </c>
    </row>
    <row r="56" spans="2:10" x14ac:dyDescent="0.2">
      <c r="B56" s="8" t="s">
        <v>416</v>
      </c>
      <c r="C56" s="9" t="s">
        <v>44</v>
      </c>
      <c r="D56" s="20" t="s">
        <v>45</v>
      </c>
      <c r="E56" s="20" t="s">
        <v>14</v>
      </c>
      <c r="F56" s="9" t="s">
        <v>54</v>
      </c>
      <c r="G56" s="9" t="s">
        <v>52</v>
      </c>
      <c r="H56" s="9" t="s">
        <v>53</v>
      </c>
      <c r="I56" s="10" t="s">
        <v>6</v>
      </c>
      <c r="J56" s="16">
        <v>49500</v>
      </c>
    </row>
    <row r="57" spans="2:10" ht="28.5" x14ac:dyDescent="0.2">
      <c r="B57" s="8" t="s">
        <v>409</v>
      </c>
      <c r="C57" s="9" t="s">
        <v>33</v>
      </c>
      <c r="D57" s="20" t="s">
        <v>14</v>
      </c>
      <c r="E57" s="20" t="s">
        <v>14</v>
      </c>
      <c r="F57" s="9" t="s">
        <v>34</v>
      </c>
      <c r="G57" s="9" t="s">
        <v>35</v>
      </c>
      <c r="H57" s="9" t="s">
        <v>11</v>
      </c>
      <c r="I57" s="10" t="s">
        <v>6</v>
      </c>
      <c r="J57" s="11">
        <v>22500</v>
      </c>
    </row>
    <row r="58" spans="2:10" ht="28.5" x14ac:dyDescent="0.2">
      <c r="B58" s="12" t="s">
        <v>417</v>
      </c>
      <c r="C58" s="13" t="s">
        <v>33</v>
      </c>
      <c r="D58" s="36" t="s">
        <v>14</v>
      </c>
      <c r="E58" s="36" t="s">
        <v>14</v>
      </c>
      <c r="F58" s="13" t="s">
        <v>58</v>
      </c>
      <c r="G58" s="13" t="s">
        <v>59</v>
      </c>
      <c r="H58" s="13" t="s">
        <v>11</v>
      </c>
      <c r="I58" s="14" t="s">
        <v>6</v>
      </c>
      <c r="J58" s="19">
        <v>74262</v>
      </c>
    </row>
    <row r="59" spans="2:10" ht="28.5" x14ac:dyDescent="0.2">
      <c r="B59" s="8" t="s">
        <v>404</v>
      </c>
      <c r="C59" s="9" t="s">
        <v>12</v>
      </c>
      <c r="D59" s="20" t="s">
        <v>13</v>
      </c>
      <c r="E59" s="20" t="s">
        <v>14</v>
      </c>
      <c r="F59" s="9" t="s">
        <v>15</v>
      </c>
      <c r="G59" s="9" t="s">
        <v>16</v>
      </c>
      <c r="H59" s="9" t="s">
        <v>5</v>
      </c>
      <c r="I59" s="10" t="s">
        <v>6</v>
      </c>
      <c r="J59" s="11">
        <v>16495</v>
      </c>
    </row>
    <row r="60" spans="2:10" ht="28.5" x14ac:dyDescent="0.2">
      <c r="B60" s="12" t="s">
        <v>405</v>
      </c>
      <c r="C60" s="13" t="s">
        <v>12</v>
      </c>
      <c r="D60" s="36" t="s">
        <v>13</v>
      </c>
      <c r="E60" s="36" t="s">
        <v>14</v>
      </c>
      <c r="F60" s="13" t="s">
        <v>17</v>
      </c>
      <c r="G60" s="13" t="s">
        <v>18</v>
      </c>
      <c r="H60" s="13" t="s">
        <v>5</v>
      </c>
      <c r="I60" s="14" t="s">
        <v>6</v>
      </c>
      <c r="J60" s="15">
        <v>10713</v>
      </c>
    </row>
    <row r="61" spans="2:10" ht="28.5" x14ac:dyDescent="0.2">
      <c r="B61" s="12" t="s">
        <v>405</v>
      </c>
      <c r="C61" s="13" t="s">
        <v>19</v>
      </c>
      <c r="D61" s="36" t="s">
        <v>13</v>
      </c>
      <c r="E61" s="36" t="s">
        <v>14</v>
      </c>
      <c r="F61" s="13" t="s">
        <v>17</v>
      </c>
      <c r="G61" s="13" t="s">
        <v>18</v>
      </c>
      <c r="H61" s="13" t="s">
        <v>5</v>
      </c>
      <c r="I61" s="14" t="s">
        <v>6</v>
      </c>
      <c r="J61" s="15">
        <v>10712</v>
      </c>
    </row>
    <row r="62" spans="2:10" ht="28.5" x14ac:dyDescent="0.2">
      <c r="B62" s="8" t="s">
        <v>404</v>
      </c>
      <c r="C62" s="9" t="s">
        <v>19</v>
      </c>
      <c r="D62" s="20" t="s">
        <v>13</v>
      </c>
      <c r="E62" s="20" t="s">
        <v>14</v>
      </c>
      <c r="F62" s="9" t="s">
        <v>20</v>
      </c>
      <c r="G62" s="9" t="s">
        <v>16</v>
      </c>
      <c r="H62" s="9" t="s">
        <v>5</v>
      </c>
      <c r="I62" s="10" t="s">
        <v>6</v>
      </c>
      <c r="J62" s="11">
        <v>16496</v>
      </c>
    </row>
    <row r="63" spans="2:10" ht="28.5" x14ac:dyDescent="0.2">
      <c r="B63" s="20" t="s">
        <v>410</v>
      </c>
      <c r="C63" s="9" t="s">
        <v>36</v>
      </c>
      <c r="D63" s="20" t="s">
        <v>13</v>
      </c>
      <c r="E63" s="20" t="s">
        <v>14</v>
      </c>
      <c r="F63" s="9" t="s">
        <v>37</v>
      </c>
      <c r="G63" s="9" t="s">
        <v>38</v>
      </c>
      <c r="H63" s="9" t="s">
        <v>5</v>
      </c>
      <c r="I63" s="10" t="s">
        <v>32</v>
      </c>
      <c r="J63" s="21">
        <v>37000</v>
      </c>
    </row>
    <row r="64" spans="2:10" ht="28.5" x14ac:dyDescent="0.2">
      <c r="B64" s="8" t="s">
        <v>412</v>
      </c>
      <c r="C64" s="9" t="s">
        <v>36</v>
      </c>
      <c r="D64" s="20" t="s">
        <v>13</v>
      </c>
      <c r="E64" s="20" t="s">
        <v>14</v>
      </c>
      <c r="F64" s="9" t="s">
        <v>20</v>
      </c>
      <c r="G64" s="22" t="s">
        <v>42</v>
      </c>
      <c r="H64" s="9" t="s">
        <v>5</v>
      </c>
      <c r="I64" s="10" t="s">
        <v>43</v>
      </c>
      <c r="J64" s="11">
        <v>9297</v>
      </c>
    </row>
    <row r="65" spans="2:10" ht="28.5" x14ac:dyDescent="0.2">
      <c r="B65" s="17">
        <v>10076</v>
      </c>
      <c r="C65" s="9" t="s">
        <v>55</v>
      </c>
      <c r="D65" s="20" t="s">
        <v>13</v>
      </c>
      <c r="E65" s="20" t="s">
        <v>14</v>
      </c>
      <c r="F65" s="9" t="s">
        <v>56</v>
      </c>
      <c r="G65" s="9" t="s">
        <v>57</v>
      </c>
      <c r="H65" s="9" t="s">
        <v>5</v>
      </c>
      <c r="I65" s="10" t="s">
        <v>6</v>
      </c>
      <c r="J65" s="16">
        <v>110122</v>
      </c>
    </row>
    <row r="66" spans="2:10" ht="28.5" x14ac:dyDescent="0.2">
      <c r="B66" s="17">
        <v>10076</v>
      </c>
      <c r="C66" s="9" t="s">
        <v>36</v>
      </c>
      <c r="D66" s="20" t="s">
        <v>13</v>
      </c>
      <c r="E66" s="20" t="s">
        <v>14</v>
      </c>
      <c r="F66" s="9" t="s">
        <v>56</v>
      </c>
      <c r="G66" s="9" t="s">
        <v>57</v>
      </c>
      <c r="H66" s="9" t="s">
        <v>5</v>
      </c>
      <c r="I66" s="10" t="s">
        <v>6</v>
      </c>
      <c r="J66" s="16">
        <v>12236</v>
      </c>
    </row>
    <row r="67" spans="2:10" ht="28.5" x14ac:dyDescent="0.2">
      <c r="B67" s="8" t="s">
        <v>418</v>
      </c>
      <c r="C67" s="9" t="s">
        <v>55</v>
      </c>
      <c r="D67" s="20" t="s">
        <v>13</v>
      </c>
      <c r="E67" s="20" t="s">
        <v>14</v>
      </c>
      <c r="F67" s="9" t="s">
        <v>56</v>
      </c>
      <c r="G67" s="9" t="s">
        <v>60</v>
      </c>
      <c r="H67" s="9" t="s">
        <v>5</v>
      </c>
      <c r="I67" s="10" t="s">
        <v>6</v>
      </c>
      <c r="J67" s="16">
        <v>41334</v>
      </c>
    </row>
    <row r="68" spans="2:10" ht="28.5" x14ac:dyDescent="0.2">
      <c r="B68" s="8" t="s">
        <v>418</v>
      </c>
      <c r="C68" s="9" t="s">
        <v>36</v>
      </c>
      <c r="D68" s="20" t="s">
        <v>13</v>
      </c>
      <c r="E68" s="20" t="s">
        <v>14</v>
      </c>
      <c r="F68" s="9" t="s">
        <v>56</v>
      </c>
      <c r="G68" s="9" t="s">
        <v>60</v>
      </c>
      <c r="H68" s="9" t="s">
        <v>5</v>
      </c>
      <c r="I68" s="10" t="s">
        <v>6</v>
      </c>
      <c r="J68" s="16">
        <v>4593</v>
      </c>
    </row>
    <row r="69" spans="2:10" ht="28.5" x14ac:dyDescent="0.2">
      <c r="B69" s="8" t="s">
        <v>410</v>
      </c>
      <c r="C69" s="9" t="s">
        <v>36</v>
      </c>
      <c r="D69" s="20" t="s">
        <v>13</v>
      </c>
      <c r="E69" s="20" t="s">
        <v>14</v>
      </c>
      <c r="F69" s="9" t="s">
        <v>61</v>
      </c>
      <c r="G69" s="9" t="s">
        <v>62</v>
      </c>
      <c r="H69" s="9" t="s">
        <v>5</v>
      </c>
      <c r="I69" s="10" t="s">
        <v>32</v>
      </c>
      <c r="J69" s="16">
        <v>37744</v>
      </c>
    </row>
    <row r="70" spans="2:10" x14ac:dyDescent="0.2">
      <c r="B70" s="8" t="s">
        <v>419</v>
      </c>
      <c r="C70" s="9" t="s">
        <v>63</v>
      </c>
      <c r="D70" s="20" t="s">
        <v>64</v>
      </c>
      <c r="E70" s="20" t="s">
        <v>14</v>
      </c>
      <c r="F70" s="9" t="s">
        <v>65</v>
      </c>
      <c r="G70" s="9" t="s">
        <v>66</v>
      </c>
      <c r="H70" s="9" t="s">
        <v>48</v>
      </c>
      <c r="I70" s="10" t="s">
        <v>67</v>
      </c>
      <c r="J70" s="16">
        <v>15935</v>
      </c>
    </row>
    <row r="71" spans="2:10" x14ac:dyDescent="0.2">
      <c r="B71" s="8" t="s">
        <v>419</v>
      </c>
      <c r="C71" s="9" t="s">
        <v>68</v>
      </c>
      <c r="D71" s="20" t="s">
        <v>64</v>
      </c>
      <c r="E71" s="20" t="s">
        <v>14</v>
      </c>
      <c r="F71" s="9" t="s">
        <v>65</v>
      </c>
      <c r="G71" s="9" t="s">
        <v>66</v>
      </c>
      <c r="H71" s="9" t="s">
        <v>48</v>
      </c>
      <c r="I71" s="10" t="s">
        <v>67</v>
      </c>
      <c r="J71" s="16">
        <v>1771</v>
      </c>
    </row>
    <row r="72" spans="2:10" ht="28.5" x14ac:dyDescent="0.2">
      <c r="B72" s="12" t="s">
        <v>406</v>
      </c>
      <c r="C72" s="13" t="s">
        <v>21</v>
      </c>
      <c r="D72" s="36" t="s">
        <v>22</v>
      </c>
      <c r="E72" s="36" t="s">
        <v>14</v>
      </c>
      <c r="F72" s="13" t="s">
        <v>20</v>
      </c>
      <c r="G72" s="13" t="s">
        <v>23</v>
      </c>
      <c r="H72" s="13" t="s">
        <v>5</v>
      </c>
      <c r="I72" s="14" t="s">
        <v>6</v>
      </c>
      <c r="J72" s="11">
        <v>34650</v>
      </c>
    </row>
    <row r="73" spans="2:10" ht="42.75" x14ac:dyDescent="0.2">
      <c r="B73" s="12" t="s">
        <v>414</v>
      </c>
      <c r="C73" s="13" t="s">
        <v>49</v>
      </c>
      <c r="D73" s="36" t="s">
        <v>22</v>
      </c>
      <c r="E73" s="36" t="s">
        <v>14</v>
      </c>
      <c r="F73" s="13" t="s">
        <v>26</v>
      </c>
      <c r="G73" s="13" t="s">
        <v>50</v>
      </c>
      <c r="H73" s="13" t="s">
        <v>48</v>
      </c>
      <c r="I73" s="14" t="s">
        <v>6</v>
      </c>
      <c r="J73" s="15">
        <v>487681</v>
      </c>
    </row>
    <row r="74" spans="2:10" ht="42.75" x14ac:dyDescent="0.2">
      <c r="B74" s="8" t="s">
        <v>420</v>
      </c>
      <c r="C74" s="9" t="s">
        <v>69</v>
      </c>
      <c r="D74" s="20" t="s">
        <v>22</v>
      </c>
      <c r="E74" s="20" t="s">
        <v>14</v>
      </c>
      <c r="F74" s="9" t="s">
        <v>552</v>
      </c>
      <c r="G74" s="9" t="s">
        <v>70</v>
      </c>
      <c r="H74" s="9" t="s">
        <v>11</v>
      </c>
      <c r="I74" s="10" t="s">
        <v>43</v>
      </c>
      <c r="J74" s="16">
        <v>28259</v>
      </c>
    </row>
    <row r="75" spans="2:10" x14ac:dyDescent="0.2">
      <c r="B75" s="8" t="s">
        <v>411</v>
      </c>
      <c r="C75" s="9" t="s">
        <v>39</v>
      </c>
      <c r="D75" s="20" t="s">
        <v>40</v>
      </c>
      <c r="E75" s="20" t="s">
        <v>14</v>
      </c>
      <c r="F75" s="9" t="s">
        <v>553</v>
      </c>
      <c r="G75" s="9" t="s">
        <v>41</v>
      </c>
      <c r="H75" s="9" t="s">
        <v>11</v>
      </c>
      <c r="I75" s="10" t="s">
        <v>6</v>
      </c>
      <c r="J75" s="11">
        <v>10000</v>
      </c>
    </row>
    <row r="76" spans="2:10" ht="42.75" x14ac:dyDescent="0.2">
      <c r="B76" s="8" t="s">
        <v>421</v>
      </c>
      <c r="C76" s="9" t="s">
        <v>71</v>
      </c>
      <c r="D76" s="20" t="s">
        <v>72</v>
      </c>
      <c r="E76" s="20" t="s">
        <v>14</v>
      </c>
      <c r="F76" s="9" t="s">
        <v>73</v>
      </c>
      <c r="G76" s="9" t="s">
        <v>74</v>
      </c>
      <c r="H76" s="9" t="s">
        <v>53</v>
      </c>
      <c r="I76" s="10" t="s">
        <v>32</v>
      </c>
      <c r="J76" s="16">
        <v>4500</v>
      </c>
    </row>
    <row r="77" spans="2:10" ht="28.5" x14ac:dyDescent="0.2">
      <c r="B77" s="12" t="s">
        <v>407</v>
      </c>
      <c r="C77" s="13" t="s">
        <v>24</v>
      </c>
      <c r="D77" s="36" t="s">
        <v>25</v>
      </c>
      <c r="E77" s="36" t="s">
        <v>14</v>
      </c>
      <c r="F77" s="13" t="s">
        <v>26</v>
      </c>
      <c r="G77" s="13" t="s">
        <v>27</v>
      </c>
      <c r="H77" s="13" t="s">
        <v>28</v>
      </c>
      <c r="I77" s="14" t="s">
        <v>6</v>
      </c>
      <c r="J77" s="15">
        <v>81797</v>
      </c>
    </row>
    <row r="78" spans="2:10" ht="28.5" x14ac:dyDescent="0.2">
      <c r="B78" s="12" t="s">
        <v>408</v>
      </c>
      <c r="C78" s="13" t="s">
        <v>29</v>
      </c>
      <c r="D78" s="36" t="s">
        <v>25</v>
      </c>
      <c r="E78" s="36" t="s">
        <v>14</v>
      </c>
      <c r="F78" s="13" t="s">
        <v>30</v>
      </c>
      <c r="G78" s="13" t="s">
        <v>31</v>
      </c>
      <c r="H78" s="13" t="s">
        <v>5</v>
      </c>
      <c r="I78" s="14" t="s">
        <v>32</v>
      </c>
      <c r="J78" s="15">
        <v>61078</v>
      </c>
    </row>
    <row r="79" spans="2:10" ht="28.5" x14ac:dyDescent="0.2">
      <c r="B79" s="12" t="s">
        <v>407</v>
      </c>
      <c r="C79" s="13" t="s">
        <v>29</v>
      </c>
      <c r="D79" s="36" t="s">
        <v>25</v>
      </c>
      <c r="E79" s="36" t="s">
        <v>14</v>
      </c>
      <c r="F79" s="13" t="s">
        <v>26</v>
      </c>
      <c r="G79" s="13" t="s">
        <v>27</v>
      </c>
      <c r="H79" s="13" t="s">
        <v>28</v>
      </c>
      <c r="I79" s="14" t="s">
        <v>6</v>
      </c>
      <c r="J79" s="15">
        <v>81798</v>
      </c>
    </row>
    <row r="80" spans="2:10" x14ac:dyDescent="0.2">
      <c r="B80" s="12" t="s">
        <v>422</v>
      </c>
      <c r="C80" s="13" t="s">
        <v>75</v>
      </c>
      <c r="D80" s="36" t="s">
        <v>25</v>
      </c>
      <c r="E80" s="36" t="s">
        <v>14</v>
      </c>
      <c r="F80" s="13" t="s">
        <v>76</v>
      </c>
      <c r="G80" s="13" t="s">
        <v>77</v>
      </c>
      <c r="H80" s="13" t="s">
        <v>5</v>
      </c>
      <c r="I80" s="14" t="s">
        <v>6</v>
      </c>
      <c r="J80" s="11">
        <v>131768</v>
      </c>
    </row>
    <row r="81" spans="2:10" x14ac:dyDescent="0.2">
      <c r="B81" s="45" t="s">
        <v>536</v>
      </c>
      <c r="C81" s="45"/>
      <c r="D81" s="45"/>
      <c r="E81" s="45"/>
      <c r="F81" s="45"/>
      <c r="G81" s="45"/>
      <c r="H81" s="46" t="s">
        <v>528</v>
      </c>
      <c r="I81" s="46"/>
      <c r="J81" s="47">
        <f>SUM(J84:J103)</f>
        <v>121918</v>
      </c>
    </row>
    <row r="82" spans="2:10" x14ac:dyDescent="0.2">
      <c r="B82" s="45"/>
      <c r="C82" s="45"/>
      <c r="D82" s="45"/>
      <c r="E82" s="45"/>
      <c r="F82" s="45"/>
      <c r="G82" s="45"/>
      <c r="H82" s="46"/>
      <c r="I82" s="46"/>
      <c r="J82" s="48"/>
    </row>
    <row r="83" spans="2:10" ht="28.5" x14ac:dyDescent="0.2">
      <c r="B83" s="1" t="s">
        <v>529</v>
      </c>
      <c r="C83" s="1" t="s">
        <v>399</v>
      </c>
      <c r="D83" s="1" t="s">
        <v>530</v>
      </c>
      <c r="E83" s="1" t="s">
        <v>531</v>
      </c>
      <c r="F83" s="1" t="s">
        <v>398</v>
      </c>
      <c r="G83" s="1" t="s">
        <v>400</v>
      </c>
      <c r="H83" s="1" t="s">
        <v>532</v>
      </c>
      <c r="I83" s="2" t="s">
        <v>401</v>
      </c>
      <c r="J83" s="3" t="s">
        <v>533</v>
      </c>
    </row>
    <row r="84" spans="2:10" x14ac:dyDescent="0.2">
      <c r="B84" s="8" t="s">
        <v>426</v>
      </c>
      <c r="C84" s="9" t="s">
        <v>87</v>
      </c>
      <c r="D84" s="20" t="s">
        <v>88</v>
      </c>
      <c r="E84" s="20" t="s">
        <v>80</v>
      </c>
      <c r="F84" s="9" t="s">
        <v>89</v>
      </c>
      <c r="G84" s="9" t="s">
        <v>90</v>
      </c>
      <c r="H84" s="9" t="s">
        <v>53</v>
      </c>
      <c r="I84" s="10" t="s">
        <v>6</v>
      </c>
      <c r="J84" s="11">
        <v>6009</v>
      </c>
    </row>
    <row r="85" spans="2:10" x14ac:dyDescent="0.2">
      <c r="B85" s="8" t="s">
        <v>426</v>
      </c>
      <c r="C85" s="9" t="s">
        <v>91</v>
      </c>
      <c r="D85" s="20" t="s">
        <v>88</v>
      </c>
      <c r="E85" s="20" t="s">
        <v>80</v>
      </c>
      <c r="F85" s="9" t="s">
        <v>89</v>
      </c>
      <c r="G85" s="9" t="s">
        <v>90</v>
      </c>
      <c r="H85" s="9" t="s">
        <v>53</v>
      </c>
      <c r="I85" s="10" t="s">
        <v>6</v>
      </c>
      <c r="J85" s="11">
        <v>14020</v>
      </c>
    </row>
    <row r="86" spans="2:10" ht="28.5" x14ac:dyDescent="0.2">
      <c r="B86" s="8" t="s">
        <v>427</v>
      </c>
      <c r="C86" s="9" t="s">
        <v>87</v>
      </c>
      <c r="D86" s="20" t="s">
        <v>88</v>
      </c>
      <c r="E86" s="20" t="s">
        <v>80</v>
      </c>
      <c r="F86" s="9" t="s">
        <v>92</v>
      </c>
      <c r="G86" s="9" t="s">
        <v>93</v>
      </c>
      <c r="H86" s="9" t="s">
        <v>53</v>
      </c>
      <c r="I86" s="10" t="s">
        <v>6</v>
      </c>
      <c r="J86" s="11">
        <v>500</v>
      </c>
    </row>
    <row r="87" spans="2:10" ht="28.5" x14ac:dyDescent="0.2">
      <c r="B87" s="8" t="s">
        <v>427</v>
      </c>
      <c r="C87" s="9" t="s">
        <v>91</v>
      </c>
      <c r="D87" s="20" t="s">
        <v>88</v>
      </c>
      <c r="E87" s="20" t="s">
        <v>80</v>
      </c>
      <c r="F87" s="9" t="s">
        <v>92</v>
      </c>
      <c r="G87" s="9" t="s">
        <v>93</v>
      </c>
      <c r="H87" s="9" t="s">
        <v>53</v>
      </c>
      <c r="I87" s="10" t="s">
        <v>6</v>
      </c>
      <c r="J87" s="11">
        <v>1166</v>
      </c>
    </row>
    <row r="88" spans="2:10" ht="28.5" x14ac:dyDescent="0.2">
      <c r="B88" s="8" t="s">
        <v>429</v>
      </c>
      <c r="C88" s="9" t="s">
        <v>87</v>
      </c>
      <c r="D88" s="20" t="s">
        <v>88</v>
      </c>
      <c r="E88" s="20" t="s">
        <v>80</v>
      </c>
      <c r="F88" s="9" t="s">
        <v>92</v>
      </c>
      <c r="G88" s="9" t="s">
        <v>98</v>
      </c>
      <c r="H88" s="9" t="s">
        <v>53</v>
      </c>
      <c r="I88" s="10" t="s">
        <v>6</v>
      </c>
      <c r="J88" s="16">
        <v>391</v>
      </c>
    </row>
    <row r="89" spans="2:10" ht="28.5" x14ac:dyDescent="0.2">
      <c r="B89" s="8" t="s">
        <v>429</v>
      </c>
      <c r="C89" s="9" t="s">
        <v>91</v>
      </c>
      <c r="D89" s="20" t="s">
        <v>88</v>
      </c>
      <c r="E89" s="20" t="s">
        <v>80</v>
      </c>
      <c r="F89" s="9" t="s">
        <v>92</v>
      </c>
      <c r="G89" s="9" t="s">
        <v>98</v>
      </c>
      <c r="H89" s="9" t="s">
        <v>53</v>
      </c>
      <c r="I89" s="10" t="s">
        <v>6</v>
      </c>
      <c r="J89" s="16">
        <v>1172</v>
      </c>
    </row>
    <row r="90" spans="2:10" ht="28.5" x14ac:dyDescent="0.2">
      <c r="B90" s="8" t="s">
        <v>430</v>
      </c>
      <c r="C90" s="9" t="s">
        <v>87</v>
      </c>
      <c r="D90" s="20" t="s">
        <v>88</v>
      </c>
      <c r="E90" s="20" t="s">
        <v>80</v>
      </c>
      <c r="F90" s="9" t="s">
        <v>554</v>
      </c>
      <c r="G90" s="9" t="s">
        <v>99</v>
      </c>
      <c r="H90" s="9" t="s">
        <v>53</v>
      </c>
      <c r="I90" s="10" t="s">
        <v>6</v>
      </c>
      <c r="J90" s="16">
        <v>12432</v>
      </c>
    </row>
    <row r="91" spans="2:10" ht="28.5" x14ac:dyDescent="0.2">
      <c r="B91" s="8" t="s">
        <v>430</v>
      </c>
      <c r="C91" s="9" t="s">
        <v>100</v>
      </c>
      <c r="D91" s="20" t="s">
        <v>88</v>
      </c>
      <c r="E91" s="20" t="s">
        <v>80</v>
      </c>
      <c r="F91" s="9" t="s">
        <v>554</v>
      </c>
      <c r="G91" s="9" t="s">
        <v>99</v>
      </c>
      <c r="H91" s="9" t="s">
        <v>53</v>
      </c>
      <c r="I91" s="10" t="s">
        <v>6</v>
      </c>
      <c r="J91" s="16">
        <v>24864</v>
      </c>
    </row>
    <row r="92" spans="2:10" ht="28.5" x14ac:dyDescent="0.2">
      <c r="B92" s="8" t="s">
        <v>430</v>
      </c>
      <c r="C92" s="9" t="s">
        <v>101</v>
      </c>
      <c r="D92" s="20" t="s">
        <v>88</v>
      </c>
      <c r="E92" s="20" t="s">
        <v>80</v>
      </c>
      <c r="F92" s="9" t="s">
        <v>554</v>
      </c>
      <c r="G92" s="9" t="s">
        <v>99</v>
      </c>
      <c r="H92" s="9" t="s">
        <v>53</v>
      </c>
      <c r="I92" s="10" t="s">
        <v>6</v>
      </c>
      <c r="J92" s="16">
        <v>24864</v>
      </c>
    </row>
    <row r="93" spans="2:10" x14ac:dyDescent="0.2">
      <c r="B93" s="8" t="s">
        <v>423</v>
      </c>
      <c r="C93" s="9" t="s">
        <v>78</v>
      </c>
      <c r="D93" s="20" t="s">
        <v>79</v>
      </c>
      <c r="E93" s="20" t="s">
        <v>80</v>
      </c>
      <c r="F93" s="9" t="s">
        <v>81</v>
      </c>
      <c r="G93" s="9" t="s">
        <v>82</v>
      </c>
      <c r="H93" s="9"/>
      <c r="I93" s="10" t="s">
        <v>6</v>
      </c>
      <c r="J93" s="11">
        <v>1650</v>
      </c>
    </row>
    <row r="94" spans="2:10" x14ac:dyDescent="0.2">
      <c r="B94" s="8" t="s">
        <v>424</v>
      </c>
      <c r="C94" s="9" t="s">
        <v>78</v>
      </c>
      <c r="D94" s="20" t="s">
        <v>79</v>
      </c>
      <c r="E94" s="20" t="s">
        <v>80</v>
      </c>
      <c r="F94" s="9" t="s">
        <v>83</v>
      </c>
      <c r="G94" s="9" t="s">
        <v>82</v>
      </c>
      <c r="H94" s="9" t="s">
        <v>48</v>
      </c>
      <c r="I94" s="10" t="s">
        <v>6</v>
      </c>
      <c r="J94" s="11">
        <v>3300</v>
      </c>
    </row>
    <row r="95" spans="2:10" x14ac:dyDescent="0.2">
      <c r="B95" s="8" t="s">
        <v>423</v>
      </c>
      <c r="C95" s="9" t="s">
        <v>84</v>
      </c>
      <c r="D95" s="20" t="s">
        <v>79</v>
      </c>
      <c r="E95" s="20" t="s">
        <v>80</v>
      </c>
      <c r="F95" s="9" t="s">
        <v>81</v>
      </c>
      <c r="G95" s="9" t="s">
        <v>82</v>
      </c>
      <c r="H95" s="9"/>
      <c r="I95" s="10" t="s">
        <v>6</v>
      </c>
      <c r="J95" s="11">
        <v>1650</v>
      </c>
    </row>
    <row r="96" spans="2:10" x14ac:dyDescent="0.2">
      <c r="B96" s="8" t="s">
        <v>424</v>
      </c>
      <c r="C96" s="9" t="s">
        <v>84</v>
      </c>
      <c r="D96" s="20" t="s">
        <v>79</v>
      </c>
      <c r="E96" s="20" t="s">
        <v>80</v>
      </c>
      <c r="F96" s="9" t="s">
        <v>83</v>
      </c>
      <c r="G96" s="9" t="s">
        <v>82</v>
      </c>
      <c r="H96" s="9" t="s">
        <v>48</v>
      </c>
      <c r="I96" s="10" t="s">
        <v>6</v>
      </c>
      <c r="J96" s="11">
        <v>3300</v>
      </c>
    </row>
    <row r="97" spans="2:12" x14ac:dyDescent="0.2">
      <c r="B97" s="8" t="s">
        <v>425</v>
      </c>
      <c r="C97" s="9" t="s">
        <v>78</v>
      </c>
      <c r="D97" s="20" t="s">
        <v>79</v>
      </c>
      <c r="E97" s="20" t="s">
        <v>80</v>
      </c>
      <c r="F97" s="9" t="s">
        <v>85</v>
      </c>
      <c r="G97" s="9" t="s">
        <v>82</v>
      </c>
      <c r="H97" s="9" t="s">
        <v>53</v>
      </c>
      <c r="I97" s="10" t="s">
        <v>6</v>
      </c>
      <c r="J97" s="11">
        <v>825</v>
      </c>
    </row>
    <row r="98" spans="2:12" x14ac:dyDescent="0.2">
      <c r="B98" s="8" t="s">
        <v>425</v>
      </c>
      <c r="C98" s="9" t="s">
        <v>84</v>
      </c>
      <c r="D98" s="20" t="s">
        <v>79</v>
      </c>
      <c r="E98" s="20" t="s">
        <v>80</v>
      </c>
      <c r="F98" s="9" t="s">
        <v>85</v>
      </c>
      <c r="G98" s="9" t="s">
        <v>82</v>
      </c>
      <c r="H98" s="9" t="s">
        <v>53</v>
      </c>
      <c r="I98" s="10" t="s">
        <v>6</v>
      </c>
      <c r="J98" s="11">
        <v>825</v>
      </c>
    </row>
    <row r="99" spans="2:12" x14ac:dyDescent="0.2">
      <c r="B99" s="8" t="s">
        <v>425</v>
      </c>
      <c r="C99" s="9" t="s">
        <v>86</v>
      </c>
      <c r="D99" s="20" t="s">
        <v>79</v>
      </c>
      <c r="E99" s="20" t="s">
        <v>80</v>
      </c>
      <c r="F99" s="9" t="s">
        <v>85</v>
      </c>
      <c r="G99" s="9" t="s">
        <v>82</v>
      </c>
      <c r="H99" s="9" t="s">
        <v>53</v>
      </c>
      <c r="I99" s="10" t="s">
        <v>6</v>
      </c>
      <c r="J99" s="11">
        <v>850</v>
      </c>
    </row>
    <row r="100" spans="2:12" x14ac:dyDescent="0.2">
      <c r="B100" s="8" t="s">
        <v>423</v>
      </c>
      <c r="C100" s="9" t="s">
        <v>86</v>
      </c>
      <c r="D100" s="20" t="s">
        <v>79</v>
      </c>
      <c r="E100" s="20" t="s">
        <v>80</v>
      </c>
      <c r="F100" s="9" t="s">
        <v>81</v>
      </c>
      <c r="G100" s="9" t="s">
        <v>82</v>
      </c>
      <c r="H100" s="9"/>
      <c r="I100" s="10" t="s">
        <v>6</v>
      </c>
      <c r="J100" s="11">
        <v>1700</v>
      </c>
    </row>
    <row r="101" spans="2:12" x14ac:dyDescent="0.2">
      <c r="B101" s="8" t="s">
        <v>424</v>
      </c>
      <c r="C101" s="9" t="s">
        <v>86</v>
      </c>
      <c r="D101" s="20" t="s">
        <v>79</v>
      </c>
      <c r="E101" s="20" t="s">
        <v>80</v>
      </c>
      <c r="F101" s="9" t="s">
        <v>83</v>
      </c>
      <c r="G101" s="9" t="s">
        <v>82</v>
      </c>
      <c r="H101" s="9" t="s">
        <v>48</v>
      </c>
      <c r="I101" s="10" t="s">
        <v>6</v>
      </c>
      <c r="J101" s="11">
        <v>3400</v>
      </c>
    </row>
    <row r="102" spans="2:12" x14ac:dyDescent="0.2">
      <c r="B102" s="8" t="s">
        <v>428</v>
      </c>
      <c r="C102" s="9" t="s">
        <v>94</v>
      </c>
      <c r="D102" s="20" t="s">
        <v>95</v>
      </c>
      <c r="E102" s="20" t="s">
        <v>80</v>
      </c>
      <c r="F102" s="9" t="s">
        <v>96</v>
      </c>
      <c r="G102" s="9" t="s">
        <v>97</v>
      </c>
      <c r="H102" s="9"/>
      <c r="I102" s="10" t="s">
        <v>67</v>
      </c>
      <c r="J102" s="16">
        <v>4000</v>
      </c>
    </row>
    <row r="103" spans="2:12" x14ac:dyDescent="0.2">
      <c r="B103" s="8" t="s">
        <v>431</v>
      </c>
      <c r="C103" s="9" t="s">
        <v>94</v>
      </c>
      <c r="D103" s="20" t="s">
        <v>95</v>
      </c>
      <c r="E103" s="20" t="s">
        <v>80</v>
      </c>
      <c r="F103" s="9" t="s">
        <v>102</v>
      </c>
      <c r="G103" s="9" t="s">
        <v>103</v>
      </c>
      <c r="H103" s="9" t="s">
        <v>104</v>
      </c>
      <c r="I103" s="10" t="s">
        <v>43</v>
      </c>
      <c r="J103" s="16">
        <v>15000</v>
      </c>
    </row>
    <row r="104" spans="2:12" x14ac:dyDescent="0.2">
      <c r="B104" s="45" t="s">
        <v>537</v>
      </c>
      <c r="C104" s="45"/>
      <c r="D104" s="45"/>
      <c r="E104" s="45"/>
      <c r="F104" s="45"/>
      <c r="G104" s="45"/>
      <c r="H104" s="46" t="s">
        <v>528</v>
      </c>
      <c r="I104" s="46"/>
      <c r="J104" s="47">
        <f>SUM(J107:J171)</f>
        <v>3488259.29</v>
      </c>
    </row>
    <row r="105" spans="2:12" x14ac:dyDescent="0.2">
      <c r="B105" s="45"/>
      <c r="C105" s="45"/>
      <c r="D105" s="45"/>
      <c r="E105" s="45"/>
      <c r="F105" s="45"/>
      <c r="G105" s="45"/>
      <c r="H105" s="46"/>
      <c r="I105" s="46"/>
      <c r="J105" s="48"/>
    </row>
    <row r="106" spans="2:12" ht="28.5" x14ac:dyDescent="0.2">
      <c r="B106" s="1" t="s">
        <v>529</v>
      </c>
      <c r="C106" s="1" t="s">
        <v>399</v>
      </c>
      <c r="D106" s="1" t="s">
        <v>530</v>
      </c>
      <c r="E106" s="1" t="s">
        <v>531</v>
      </c>
      <c r="F106" s="1" t="s">
        <v>398</v>
      </c>
      <c r="G106" s="1" t="s">
        <v>400</v>
      </c>
      <c r="H106" s="1" t="s">
        <v>532</v>
      </c>
      <c r="I106" s="2" t="s">
        <v>401</v>
      </c>
      <c r="J106" s="3" t="s">
        <v>533</v>
      </c>
    </row>
    <row r="107" spans="2:12" x14ac:dyDescent="0.2">
      <c r="B107" s="8" t="s">
        <v>432</v>
      </c>
      <c r="C107" s="9" t="s">
        <v>105</v>
      </c>
      <c r="D107" s="20" t="s">
        <v>106</v>
      </c>
      <c r="E107" s="20" t="s">
        <v>107</v>
      </c>
      <c r="F107" s="9" t="s">
        <v>108</v>
      </c>
      <c r="G107" s="9" t="s">
        <v>109</v>
      </c>
      <c r="H107" s="9" t="s">
        <v>11</v>
      </c>
      <c r="I107" s="10" t="s">
        <v>110</v>
      </c>
      <c r="J107" s="11">
        <v>19248.29</v>
      </c>
      <c r="L107" s="35"/>
    </row>
    <row r="108" spans="2:12" ht="28.5" x14ac:dyDescent="0.2">
      <c r="B108" s="12" t="s">
        <v>438</v>
      </c>
      <c r="C108" s="13" t="s">
        <v>105</v>
      </c>
      <c r="D108" s="36" t="s">
        <v>106</v>
      </c>
      <c r="E108" s="36" t="s">
        <v>107</v>
      </c>
      <c r="F108" s="13" t="s">
        <v>555</v>
      </c>
      <c r="G108" s="13" t="s">
        <v>128</v>
      </c>
      <c r="H108" s="13" t="s">
        <v>11</v>
      </c>
      <c r="I108" s="14" t="s">
        <v>110</v>
      </c>
      <c r="J108" s="11">
        <v>27345</v>
      </c>
    </row>
    <row r="109" spans="2:12" ht="28.5" x14ac:dyDescent="0.2">
      <c r="B109" s="17">
        <v>11001</v>
      </c>
      <c r="C109" s="9" t="s">
        <v>105</v>
      </c>
      <c r="D109" s="20" t="s">
        <v>106</v>
      </c>
      <c r="E109" s="20" t="s">
        <v>107</v>
      </c>
      <c r="F109" s="9" t="s">
        <v>112</v>
      </c>
      <c r="G109" s="9" t="s">
        <v>132</v>
      </c>
      <c r="H109" s="9" t="s">
        <v>5</v>
      </c>
      <c r="I109" s="10" t="s">
        <v>67</v>
      </c>
      <c r="J109" s="11">
        <v>4753</v>
      </c>
    </row>
    <row r="110" spans="2:12" ht="42.75" x14ac:dyDescent="0.2">
      <c r="B110" s="8" t="s">
        <v>454</v>
      </c>
      <c r="C110" s="9" t="s">
        <v>105</v>
      </c>
      <c r="D110" s="20" t="s">
        <v>106</v>
      </c>
      <c r="E110" s="20" t="s">
        <v>107</v>
      </c>
      <c r="F110" s="9" t="s">
        <v>556</v>
      </c>
      <c r="G110" s="9" t="s">
        <v>180</v>
      </c>
      <c r="H110" s="9" t="s">
        <v>11</v>
      </c>
      <c r="I110" s="10" t="s">
        <v>110</v>
      </c>
      <c r="J110" s="11">
        <v>56575</v>
      </c>
    </row>
    <row r="111" spans="2:12" ht="28.5" x14ac:dyDescent="0.2">
      <c r="B111" s="8" t="s">
        <v>466</v>
      </c>
      <c r="C111" s="9" t="s">
        <v>105</v>
      </c>
      <c r="D111" s="20" t="s">
        <v>106</v>
      </c>
      <c r="E111" s="20" t="s">
        <v>107</v>
      </c>
      <c r="F111" s="9" t="s">
        <v>557</v>
      </c>
      <c r="G111" s="9" t="s">
        <v>204</v>
      </c>
      <c r="H111" s="9" t="s">
        <v>11</v>
      </c>
      <c r="I111" s="10" t="s">
        <v>67</v>
      </c>
      <c r="J111" s="16">
        <v>25850</v>
      </c>
    </row>
    <row r="112" spans="2:12" ht="28.5" x14ac:dyDescent="0.2">
      <c r="B112" s="23" t="s">
        <v>433</v>
      </c>
      <c r="C112" s="13" t="s">
        <v>111</v>
      </c>
      <c r="D112" s="36" t="s">
        <v>106</v>
      </c>
      <c r="E112" s="36" t="s">
        <v>107</v>
      </c>
      <c r="F112" s="13" t="s">
        <v>112</v>
      </c>
      <c r="G112" s="13" t="s">
        <v>113</v>
      </c>
      <c r="H112" s="13" t="s">
        <v>5</v>
      </c>
      <c r="I112" s="14" t="s">
        <v>67</v>
      </c>
      <c r="J112" s="15">
        <v>40890</v>
      </c>
    </row>
    <row r="113" spans="2:12" ht="28.5" x14ac:dyDescent="0.2">
      <c r="B113" s="23" t="s">
        <v>546</v>
      </c>
      <c r="C113" s="9" t="s">
        <v>111</v>
      </c>
      <c r="D113" s="20" t="s">
        <v>106</v>
      </c>
      <c r="E113" s="20" t="s">
        <v>107</v>
      </c>
      <c r="F113" s="9" t="s">
        <v>114</v>
      </c>
      <c r="G113" s="9" t="s">
        <v>115</v>
      </c>
      <c r="H113" s="9" t="s">
        <v>116</v>
      </c>
      <c r="I113" s="10" t="s">
        <v>110</v>
      </c>
      <c r="J113" s="11">
        <v>9748</v>
      </c>
    </row>
    <row r="114" spans="2:12" ht="42.75" x14ac:dyDescent="0.2">
      <c r="B114" s="12" t="s">
        <v>434</v>
      </c>
      <c r="C114" s="13" t="s">
        <v>117</v>
      </c>
      <c r="D114" s="36" t="s">
        <v>106</v>
      </c>
      <c r="E114" s="36" t="s">
        <v>107</v>
      </c>
      <c r="F114" s="13" t="s">
        <v>118</v>
      </c>
      <c r="G114" s="13" t="s">
        <v>119</v>
      </c>
      <c r="H114" s="13" t="s">
        <v>5</v>
      </c>
      <c r="I114" s="14" t="s">
        <v>110</v>
      </c>
      <c r="J114" s="15">
        <v>9361</v>
      </c>
    </row>
    <row r="115" spans="2:12" ht="28.5" x14ac:dyDescent="0.2">
      <c r="B115" s="12">
        <v>7015</v>
      </c>
      <c r="C115" s="9" t="s">
        <v>120</v>
      </c>
      <c r="D115" s="20" t="s">
        <v>106</v>
      </c>
      <c r="E115" s="20" t="s">
        <v>107</v>
      </c>
      <c r="F115" s="9" t="s">
        <v>121</v>
      </c>
      <c r="G115" s="9" t="s">
        <v>122</v>
      </c>
      <c r="H115" s="9" t="s">
        <v>11</v>
      </c>
      <c r="I115" s="10" t="s">
        <v>67</v>
      </c>
      <c r="J115" s="11">
        <v>240000</v>
      </c>
    </row>
    <row r="116" spans="2:12" ht="28.5" x14ac:dyDescent="0.2">
      <c r="B116" s="23" t="s">
        <v>435</v>
      </c>
      <c r="C116" s="13" t="s">
        <v>120</v>
      </c>
      <c r="D116" s="36" t="s">
        <v>106</v>
      </c>
      <c r="E116" s="36" t="s">
        <v>107</v>
      </c>
      <c r="F116" s="13" t="s">
        <v>121</v>
      </c>
      <c r="G116" s="13" t="s">
        <v>123</v>
      </c>
      <c r="H116" s="13" t="s">
        <v>11</v>
      </c>
      <c r="I116" s="14" t="s">
        <v>67</v>
      </c>
      <c r="J116" s="15">
        <v>30429</v>
      </c>
    </row>
    <row r="117" spans="2:12" x14ac:dyDescent="0.2">
      <c r="B117" s="17" t="s">
        <v>436</v>
      </c>
      <c r="C117" s="9" t="s">
        <v>124</v>
      </c>
      <c r="D117" s="20" t="s">
        <v>106</v>
      </c>
      <c r="E117" s="20" t="s">
        <v>107</v>
      </c>
      <c r="F117" s="9" t="s">
        <v>125</v>
      </c>
      <c r="G117" s="9" t="s">
        <v>126</v>
      </c>
      <c r="H117" s="9" t="s">
        <v>53</v>
      </c>
      <c r="I117" s="10" t="s">
        <v>67</v>
      </c>
      <c r="J117" s="11">
        <v>102390</v>
      </c>
    </row>
    <row r="118" spans="2:12" ht="42.75" x14ac:dyDescent="0.2">
      <c r="B118" s="8" t="s">
        <v>437</v>
      </c>
      <c r="C118" s="9" t="s">
        <v>124</v>
      </c>
      <c r="D118" s="20" t="s">
        <v>106</v>
      </c>
      <c r="E118" s="20" t="s">
        <v>107</v>
      </c>
      <c r="F118" s="9" t="s">
        <v>121</v>
      </c>
      <c r="G118" s="9" t="s">
        <v>127</v>
      </c>
      <c r="H118" s="9" t="s">
        <v>11</v>
      </c>
      <c r="I118" s="10" t="s">
        <v>67</v>
      </c>
      <c r="J118" s="11">
        <v>5000</v>
      </c>
    </row>
    <row r="119" spans="2:12" ht="28.5" x14ac:dyDescent="0.2">
      <c r="B119" s="8" t="s">
        <v>440</v>
      </c>
      <c r="C119" s="9" t="s">
        <v>124</v>
      </c>
      <c r="D119" s="20" t="s">
        <v>106</v>
      </c>
      <c r="E119" s="20" t="s">
        <v>107</v>
      </c>
      <c r="F119" s="9" t="s">
        <v>133</v>
      </c>
      <c r="G119" s="9" t="s">
        <v>134</v>
      </c>
      <c r="H119" s="9" t="s">
        <v>53</v>
      </c>
      <c r="I119" s="10" t="s">
        <v>67</v>
      </c>
      <c r="J119" s="11">
        <v>16500</v>
      </c>
    </row>
    <row r="120" spans="2:12" x14ac:dyDescent="0.2">
      <c r="B120" s="8" t="s">
        <v>455</v>
      </c>
      <c r="C120" s="9" t="s">
        <v>124</v>
      </c>
      <c r="D120" s="20" t="s">
        <v>106</v>
      </c>
      <c r="E120" s="20" t="s">
        <v>107</v>
      </c>
      <c r="F120" s="9" t="s">
        <v>182</v>
      </c>
      <c r="G120" s="9" t="s">
        <v>181</v>
      </c>
      <c r="H120" s="9" t="s">
        <v>53</v>
      </c>
      <c r="I120" s="10" t="s">
        <v>67</v>
      </c>
      <c r="J120" s="11">
        <v>80000</v>
      </c>
    </row>
    <row r="121" spans="2:12" ht="28.5" x14ac:dyDescent="0.2">
      <c r="B121" s="8" t="s">
        <v>456</v>
      </c>
      <c r="C121" s="9" t="s">
        <v>124</v>
      </c>
      <c r="D121" s="20" t="s">
        <v>106</v>
      </c>
      <c r="E121" s="20" t="s">
        <v>107</v>
      </c>
      <c r="F121" s="9" t="s">
        <v>182</v>
      </c>
      <c r="G121" s="9" t="s">
        <v>183</v>
      </c>
      <c r="H121" s="9" t="s">
        <v>53</v>
      </c>
      <c r="I121" s="10" t="s">
        <v>67</v>
      </c>
      <c r="J121" s="11">
        <v>36000</v>
      </c>
    </row>
    <row r="122" spans="2:12" ht="28.5" x14ac:dyDescent="0.2">
      <c r="B122" s="8" t="s">
        <v>465</v>
      </c>
      <c r="C122" s="9" t="s">
        <v>124</v>
      </c>
      <c r="D122" s="20" t="s">
        <v>106</v>
      </c>
      <c r="E122" s="20" t="s">
        <v>107</v>
      </c>
      <c r="F122" s="9" t="s">
        <v>202</v>
      </c>
      <c r="G122" s="9" t="s">
        <v>203</v>
      </c>
      <c r="H122" s="9" t="s">
        <v>53</v>
      </c>
      <c r="I122" s="10" t="s">
        <v>67</v>
      </c>
      <c r="J122" s="16">
        <v>137127</v>
      </c>
    </row>
    <row r="123" spans="2:12" ht="42.75" x14ac:dyDescent="0.2">
      <c r="B123" s="8" t="s">
        <v>437</v>
      </c>
      <c r="C123" s="9" t="s">
        <v>124</v>
      </c>
      <c r="D123" s="20" t="s">
        <v>106</v>
      </c>
      <c r="E123" s="20" t="s">
        <v>107</v>
      </c>
      <c r="F123" s="9" t="s">
        <v>121</v>
      </c>
      <c r="G123" s="9" t="s">
        <v>127</v>
      </c>
      <c r="H123" s="9" t="s">
        <v>11</v>
      </c>
      <c r="I123" s="10" t="s">
        <v>67</v>
      </c>
      <c r="J123" s="11">
        <v>48110</v>
      </c>
    </row>
    <row r="124" spans="2:12" ht="28.5" x14ac:dyDescent="0.2">
      <c r="B124" s="17">
        <v>11172</v>
      </c>
      <c r="C124" s="9" t="s">
        <v>124</v>
      </c>
      <c r="D124" s="20" t="s">
        <v>106</v>
      </c>
      <c r="E124" s="20" t="s">
        <v>107</v>
      </c>
      <c r="F124" s="9" t="s">
        <v>205</v>
      </c>
      <c r="G124" s="9" t="s">
        <v>206</v>
      </c>
      <c r="H124" s="9" t="s">
        <v>53</v>
      </c>
      <c r="I124" s="10" t="s">
        <v>6</v>
      </c>
      <c r="J124" s="16">
        <v>10500</v>
      </c>
    </row>
    <row r="125" spans="2:12" ht="42.75" x14ac:dyDescent="0.2">
      <c r="B125" s="8" t="s">
        <v>439</v>
      </c>
      <c r="C125" s="9" t="s">
        <v>129</v>
      </c>
      <c r="D125" s="20" t="s">
        <v>106</v>
      </c>
      <c r="E125" s="20" t="s">
        <v>107</v>
      </c>
      <c r="F125" s="9" t="s">
        <v>112</v>
      </c>
      <c r="G125" s="9" t="s">
        <v>130</v>
      </c>
      <c r="H125" s="9" t="s">
        <v>5</v>
      </c>
      <c r="I125" s="10" t="s">
        <v>131</v>
      </c>
      <c r="J125" s="11">
        <v>3500</v>
      </c>
    </row>
    <row r="126" spans="2:12" ht="28.5" x14ac:dyDescent="0.2">
      <c r="B126" s="8" t="s">
        <v>441</v>
      </c>
      <c r="C126" s="9" t="s">
        <v>135</v>
      </c>
      <c r="D126" s="20" t="s">
        <v>136</v>
      </c>
      <c r="E126" s="20" t="s">
        <v>107</v>
      </c>
      <c r="F126" s="9" t="s">
        <v>137</v>
      </c>
      <c r="G126" s="9" t="s">
        <v>138</v>
      </c>
      <c r="H126" s="9" t="s">
        <v>48</v>
      </c>
      <c r="I126" s="10" t="s">
        <v>110</v>
      </c>
      <c r="J126" s="11">
        <v>18409</v>
      </c>
      <c r="L126" s="35"/>
    </row>
    <row r="127" spans="2:12" ht="28.5" x14ac:dyDescent="0.2">
      <c r="B127" s="8" t="s">
        <v>441</v>
      </c>
      <c r="C127" s="9" t="s">
        <v>139</v>
      </c>
      <c r="D127" s="20" t="s">
        <v>136</v>
      </c>
      <c r="E127" s="20" t="s">
        <v>107</v>
      </c>
      <c r="F127" s="9" t="s">
        <v>137</v>
      </c>
      <c r="G127" s="9" t="s">
        <v>138</v>
      </c>
      <c r="H127" s="9" t="s">
        <v>48</v>
      </c>
      <c r="I127" s="10" t="s">
        <v>110</v>
      </c>
      <c r="J127" s="11">
        <v>4602</v>
      </c>
    </row>
    <row r="128" spans="2:12" ht="28.5" x14ac:dyDescent="0.2">
      <c r="B128" s="23" t="s">
        <v>442</v>
      </c>
      <c r="C128" s="13" t="s">
        <v>139</v>
      </c>
      <c r="D128" s="36" t="s">
        <v>136</v>
      </c>
      <c r="E128" s="36" t="s">
        <v>107</v>
      </c>
      <c r="F128" s="13" t="s">
        <v>140</v>
      </c>
      <c r="G128" s="13" t="s">
        <v>141</v>
      </c>
      <c r="H128" s="13" t="s">
        <v>142</v>
      </c>
      <c r="I128" s="14" t="s">
        <v>43</v>
      </c>
      <c r="J128" s="15">
        <v>20000</v>
      </c>
    </row>
    <row r="129" spans="2:12" x14ac:dyDescent="0.2">
      <c r="B129" s="8" t="s">
        <v>457</v>
      </c>
      <c r="C129" s="9" t="s">
        <v>139</v>
      </c>
      <c r="D129" s="20" t="s">
        <v>136</v>
      </c>
      <c r="E129" s="20" t="s">
        <v>107</v>
      </c>
      <c r="F129" s="9" t="s">
        <v>184</v>
      </c>
      <c r="G129" s="9" t="s">
        <v>185</v>
      </c>
      <c r="H129" s="9" t="s">
        <v>48</v>
      </c>
      <c r="I129" s="10" t="s">
        <v>32</v>
      </c>
      <c r="J129" s="11">
        <v>8400</v>
      </c>
    </row>
    <row r="130" spans="2:12" ht="28.5" x14ac:dyDescent="0.2">
      <c r="B130" s="8" t="s">
        <v>462</v>
      </c>
      <c r="C130" s="9" t="s">
        <v>194</v>
      </c>
      <c r="D130" s="20" t="s">
        <v>136</v>
      </c>
      <c r="E130" s="20" t="s">
        <v>107</v>
      </c>
      <c r="F130" s="9" t="s">
        <v>195</v>
      </c>
      <c r="G130" s="9" t="s">
        <v>196</v>
      </c>
      <c r="H130" s="9" t="s">
        <v>48</v>
      </c>
      <c r="I130" s="10" t="s">
        <v>43</v>
      </c>
      <c r="J130" s="16">
        <v>1125</v>
      </c>
    </row>
    <row r="131" spans="2:12" ht="28.5" x14ac:dyDescent="0.2">
      <c r="B131" s="12" t="s">
        <v>467</v>
      </c>
      <c r="C131" s="13" t="s">
        <v>194</v>
      </c>
      <c r="D131" s="36" t="s">
        <v>136</v>
      </c>
      <c r="E131" s="36" t="s">
        <v>107</v>
      </c>
      <c r="F131" s="13" t="s">
        <v>558</v>
      </c>
      <c r="G131" s="13" t="s">
        <v>207</v>
      </c>
      <c r="H131" s="13" t="s">
        <v>11</v>
      </c>
      <c r="I131" s="14" t="s">
        <v>43</v>
      </c>
      <c r="J131" s="19">
        <v>93383</v>
      </c>
    </row>
    <row r="132" spans="2:12" ht="28.5" x14ac:dyDescent="0.2">
      <c r="B132" s="12" t="s">
        <v>467</v>
      </c>
      <c r="C132" s="13" t="s">
        <v>139</v>
      </c>
      <c r="D132" s="36" t="s">
        <v>136</v>
      </c>
      <c r="E132" s="36" t="s">
        <v>107</v>
      </c>
      <c r="F132" s="13" t="s">
        <v>558</v>
      </c>
      <c r="G132" s="13" t="s">
        <v>207</v>
      </c>
      <c r="H132" s="13" t="s">
        <v>11</v>
      </c>
      <c r="I132" s="14" t="s">
        <v>43</v>
      </c>
      <c r="J132" s="19">
        <v>10376</v>
      </c>
    </row>
    <row r="133" spans="2:12" ht="28.5" x14ac:dyDescent="0.2">
      <c r="B133" s="17" t="s">
        <v>442</v>
      </c>
      <c r="C133" s="9" t="s">
        <v>139</v>
      </c>
      <c r="D133" s="20" t="s">
        <v>136</v>
      </c>
      <c r="E133" s="20" t="s">
        <v>107</v>
      </c>
      <c r="F133" s="9" t="s">
        <v>208</v>
      </c>
      <c r="G133" s="9" t="s">
        <v>141</v>
      </c>
      <c r="H133" s="9" t="s">
        <v>142</v>
      </c>
      <c r="I133" s="10" t="s">
        <v>43</v>
      </c>
      <c r="J133" s="16">
        <v>20000</v>
      </c>
    </row>
    <row r="134" spans="2:12" x14ac:dyDescent="0.2">
      <c r="B134" s="17" t="s">
        <v>443</v>
      </c>
      <c r="C134" s="9" t="s">
        <v>143</v>
      </c>
      <c r="D134" s="20" t="s">
        <v>144</v>
      </c>
      <c r="E134" s="20" t="s">
        <v>107</v>
      </c>
      <c r="F134" s="9" t="s">
        <v>326</v>
      </c>
      <c r="G134" s="9" t="s">
        <v>145</v>
      </c>
      <c r="H134" s="9" t="s">
        <v>11</v>
      </c>
      <c r="I134" s="10" t="s">
        <v>43</v>
      </c>
      <c r="J134" s="11">
        <v>75000</v>
      </c>
    </row>
    <row r="135" spans="2:12" x14ac:dyDescent="0.2">
      <c r="B135" s="8" t="s">
        <v>458</v>
      </c>
      <c r="C135" s="9" t="s">
        <v>143</v>
      </c>
      <c r="D135" s="20" t="s">
        <v>144</v>
      </c>
      <c r="E135" s="20" t="s">
        <v>107</v>
      </c>
      <c r="F135" s="9" t="s">
        <v>186</v>
      </c>
      <c r="G135" s="9" t="s">
        <v>145</v>
      </c>
      <c r="H135" s="9" t="s">
        <v>5</v>
      </c>
      <c r="I135" s="10" t="s">
        <v>43</v>
      </c>
      <c r="J135" s="11">
        <v>5000</v>
      </c>
    </row>
    <row r="136" spans="2:12" ht="28.5" x14ac:dyDescent="0.2">
      <c r="B136" s="8" t="s">
        <v>468</v>
      </c>
      <c r="C136" s="9" t="s">
        <v>209</v>
      </c>
      <c r="D136" s="20" t="s">
        <v>144</v>
      </c>
      <c r="E136" s="20" t="s">
        <v>107</v>
      </c>
      <c r="F136" s="9" t="s">
        <v>210</v>
      </c>
      <c r="G136" s="9" t="s">
        <v>211</v>
      </c>
      <c r="H136" s="9" t="s">
        <v>53</v>
      </c>
      <c r="I136" s="10" t="s">
        <v>67</v>
      </c>
      <c r="J136" s="16">
        <v>35000</v>
      </c>
    </row>
    <row r="137" spans="2:12" x14ac:dyDescent="0.2">
      <c r="B137" s="8" t="s">
        <v>444</v>
      </c>
      <c r="C137" s="9" t="s">
        <v>146</v>
      </c>
      <c r="D137" s="20" t="s">
        <v>147</v>
      </c>
      <c r="E137" s="20" t="s">
        <v>107</v>
      </c>
      <c r="F137" s="9" t="s">
        <v>148</v>
      </c>
      <c r="G137" s="9" t="s">
        <v>149</v>
      </c>
      <c r="H137" s="9" t="s">
        <v>116</v>
      </c>
      <c r="I137" s="10" t="s">
        <v>6</v>
      </c>
      <c r="J137" s="11">
        <v>6750</v>
      </c>
      <c r="L137" s="35"/>
    </row>
    <row r="138" spans="2:12" x14ac:dyDescent="0.2">
      <c r="B138" s="8" t="s">
        <v>445</v>
      </c>
      <c r="C138" s="9" t="s">
        <v>150</v>
      </c>
      <c r="D138" s="20" t="s">
        <v>147</v>
      </c>
      <c r="E138" s="20" t="s">
        <v>107</v>
      </c>
      <c r="F138" s="9" t="s">
        <v>151</v>
      </c>
      <c r="G138" s="9" t="s">
        <v>152</v>
      </c>
      <c r="H138" s="9" t="s">
        <v>5</v>
      </c>
      <c r="I138" s="10" t="s">
        <v>6</v>
      </c>
      <c r="J138" s="11">
        <v>3330</v>
      </c>
    </row>
    <row r="139" spans="2:12" x14ac:dyDescent="0.2">
      <c r="B139" s="8" t="s">
        <v>444</v>
      </c>
      <c r="C139" s="9" t="s">
        <v>153</v>
      </c>
      <c r="D139" s="20" t="s">
        <v>147</v>
      </c>
      <c r="E139" s="20" t="s">
        <v>107</v>
      </c>
      <c r="F139" s="9" t="s">
        <v>148</v>
      </c>
      <c r="G139" s="9" t="s">
        <v>149</v>
      </c>
      <c r="H139" s="9" t="s">
        <v>116</v>
      </c>
      <c r="I139" s="10" t="s">
        <v>6</v>
      </c>
      <c r="J139" s="11">
        <v>750</v>
      </c>
    </row>
    <row r="140" spans="2:12" x14ac:dyDescent="0.2">
      <c r="B140" s="8" t="s">
        <v>445</v>
      </c>
      <c r="C140" s="9" t="s">
        <v>154</v>
      </c>
      <c r="D140" s="20" t="s">
        <v>147</v>
      </c>
      <c r="E140" s="20" t="s">
        <v>107</v>
      </c>
      <c r="F140" s="9" t="s">
        <v>155</v>
      </c>
      <c r="G140" s="9" t="s">
        <v>152</v>
      </c>
      <c r="H140" s="9" t="s">
        <v>5</v>
      </c>
      <c r="I140" s="10" t="s">
        <v>6</v>
      </c>
      <c r="J140" s="11">
        <v>63270</v>
      </c>
    </row>
    <row r="141" spans="2:12" ht="28.5" x14ac:dyDescent="0.2">
      <c r="B141" s="8" t="s">
        <v>459</v>
      </c>
      <c r="C141" s="9" t="s">
        <v>187</v>
      </c>
      <c r="D141" s="20" t="s">
        <v>147</v>
      </c>
      <c r="E141" s="20" t="s">
        <v>107</v>
      </c>
      <c r="F141" s="9" t="s">
        <v>188</v>
      </c>
      <c r="G141" s="9" t="s">
        <v>189</v>
      </c>
      <c r="H141" s="9" t="s">
        <v>11</v>
      </c>
      <c r="I141" s="10" t="s">
        <v>6</v>
      </c>
      <c r="J141" s="11">
        <v>877800</v>
      </c>
    </row>
    <row r="142" spans="2:12" ht="28.5" x14ac:dyDescent="0.2">
      <c r="B142" s="8" t="s">
        <v>460</v>
      </c>
      <c r="C142" s="9" t="s">
        <v>187</v>
      </c>
      <c r="D142" s="20" t="s">
        <v>147</v>
      </c>
      <c r="E142" s="20" t="s">
        <v>107</v>
      </c>
      <c r="F142" s="9" t="s">
        <v>190</v>
      </c>
      <c r="G142" s="9" t="s">
        <v>191</v>
      </c>
      <c r="H142" s="9" t="s">
        <v>5</v>
      </c>
      <c r="I142" s="10" t="s">
        <v>6</v>
      </c>
      <c r="J142" s="11">
        <v>150000</v>
      </c>
    </row>
    <row r="143" spans="2:12" ht="28.5" x14ac:dyDescent="0.2">
      <c r="B143" s="8" t="s">
        <v>461</v>
      </c>
      <c r="C143" s="9" t="s">
        <v>150</v>
      </c>
      <c r="D143" s="20" t="s">
        <v>147</v>
      </c>
      <c r="E143" s="20" t="s">
        <v>107</v>
      </c>
      <c r="F143" s="9" t="s">
        <v>192</v>
      </c>
      <c r="G143" s="9" t="s">
        <v>193</v>
      </c>
      <c r="H143" s="9" t="s">
        <v>11</v>
      </c>
      <c r="I143" s="10" t="s">
        <v>6</v>
      </c>
      <c r="J143" s="11">
        <v>9700</v>
      </c>
    </row>
    <row r="144" spans="2:12" ht="28.5" x14ac:dyDescent="0.2">
      <c r="B144" s="8" t="s">
        <v>461</v>
      </c>
      <c r="C144" s="9" t="s">
        <v>146</v>
      </c>
      <c r="D144" s="20" t="s">
        <v>147</v>
      </c>
      <c r="E144" s="20" t="s">
        <v>107</v>
      </c>
      <c r="F144" s="9" t="s">
        <v>192</v>
      </c>
      <c r="G144" s="9" t="s">
        <v>193</v>
      </c>
      <c r="H144" s="9" t="s">
        <v>11</v>
      </c>
      <c r="I144" s="10" t="s">
        <v>6</v>
      </c>
      <c r="J144" s="11">
        <v>9700</v>
      </c>
    </row>
    <row r="145" spans="2:10" ht="28.5" x14ac:dyDescent="0.2">
      <c r="B145" s="8" t="s">
        <v>463</v>
      </c>
      <c r="C145" s="9" t="s">
        <v>187</v>
      </c>
      <c r="D145" s="20" t="s">
        <v>147</v>
      </c>
      <c r="E145" s="20" t="s">
        <v>107</v>
      </c>
      <c r="F145" s="9" t="s">
        <v>559</v>
      </c>
      <c r="G145" s="9" t="s">
        <v>197</v>
      </c>
      <c r="H145" s="9" t="s">
        <v>11</v>
      </c>
      <c r="I145" s="10" t="s">
        <v>6</v>
      </c>
      <c r="J145" s="16">
        <v>12500</v>
      </c>
    </row>
    <row r="146" spans="2:10" ht="28.5" x14ac:dyDescent="0.2">
      <c r="B146" s="8" t="s">
        <v>463</v>
      </c>
      <c r="C146" s="9" t="s">
        <v>150</v>
      </c>
      <c r="D146" s="20" t="s">
        <v>147</v>
      </c>
      <c r="E146" s="20" t="s">
        <v>107</v>
      </c>
      <c r="F146" s="9" t="s">
        <v>559</v>
      </c>
      <c r="G146" s="9" t="s">
        <v>197</v>
      </c>
      <c r="H146" s="9" t="s">
        <v>11</v>
      </c>
      <c r="I146" s="10" t="s">
        <v>6</v>
      </c>
      <c r="J146" s="16">
        <v>12500</v>
      </c>
    </row>
    <row r="147" spans="2:10" ht="28.5" x14ac:dyDescent="0.2">
      <c r="B147" s="24" t="s">
        <v>469</v>
      </c>
      <c r="C147" s="25" t="s">
        <v>187</v>
      </c>
      <c r="D147" s="37" t="s">
        <v>147</v>
      </c>
      <c r="E147" s="37" t="s">
        <v>107</v>
      </c>
      <c r="F147" s="25" t="s">
        <v>212</v>
      </c>
      <c r="G147" s="25" t="s">
        <v>213</v>
      </c>
      <c r="H147" s="25" t="s">
        <v>11</v>
      </c>
      <c r="I147" s="27" t="s">
        <v>214</v>
      </c>
      <c r="J147" s="15">
        <v>185771.55</v>
      </c>
    </row>
    <row r="148" spans="2:10" ht="28.5" x14ac:dyDescent="0.2">
      <c r="B148" s="24" t="s">
        <v>469</v>
      </c>
      <c r="C148" s="25" t="s">
        <v>153</v>
      </c>
      <c r="D148" s="37" t="s">
        <v>147</v>
      </c>
      <c r="E148" s="37" t="s">
        <v>107</v>
      </c>
      <c r="F148" s="25" t="s">
        <v>212</v>
      </c>
      <c r="G148" s="25" t="s">
        <v>213</v>
      </c>
      <c r="H148" s="25" t="s">
        <v>11</v>
      </c>
      <c r="I148" s="27" t="s">
        <v>214</v>
      </c>
      <c r="J148" s="15">
        <v>9777.4500000000007</v>
      </c>
    </row>
    <row r="149" spans="2:10" ht="28.5" x14ac:dyDescent="0.2">
      <c r="B149" s="8" t="s">
        <v>470</v>
      </c>
      <c r="C149" s="9" t="s">
        <v>146</v>
      </c>
      <c r="D149" s="20" t="s">
        <v>147</v>
      </c>
      <c r="E149" s="20" t="s">
        <v>107</v>
      </c>
      <c r="F149" s="9" t="s">
        <v>560</v>
      </c>
      <c r="G149" s="9" t="s">
        <v>215</v>
      </c>
      <c r="H149" s="9" t="s">
        <v>11</v>
      </c>
      <c r="I149" s="10" t="s">
        <v>6</v>
      </c>
      <c r="J149" s="16">
        <v>11000</v>
      </c>
    </row>
    <row r="150" spans="2:10" ht="28.5" x14ac:dyDescent="0.2">
      <c r="B150" s="8" t="s">
        <v>470</v>
      </c>
      <c r="C150" s="9" t="s">
        <v>150</v>
      </c>
      <c r="D150" s="20" t="s">
        <v>147</v>
      </c>
      <c r="E150" s="20" t="s">
        <v>107</v>
      </c>
      <c r="F150" s="9" t="s">
        <v>560</v>
      </c>
      <c r="G150" s="9" t="s">
        <v>215</v>
      </c>
      <c r="H150" s="9" t="s">
        <v>11</v>
      </c>
      <c r="I150" s="10" t="s">
        <v>6</v>
      </c>
      <c r="J150" s="16">
        <v>5500</v>
      </c>
    </row>
    <row r="151" spans="2:10" ht="28.5" x14ac:dyDescent="0.2">
      <c r="B151" s="8" t="s">
        <v>470</v>
      </c>
      <c r="C151" s="9" t="s">
        <v>216</v>
      </c>
      <c r="D151" s="20" t="s">
        <v>147</v>
      </c>
      <c r="E151" s="20" t="s">
        <v>107</v>
      </c>
      <c r="F151" s="9" t="s">
        <v>560</v>
      </c>
      <c r="G151" s="9" t="s">
        <v>215</v>
      </c>
      <c r="H151" s="9" t="s">
        <v>11</v>
      </c>
      <c r="I151" s="10" t="s">
        <v>6</v>
      </c>
      <c r="J151" s="16">
        <v>5500</v>
      </c>
    </row>
    <row r="152" spans="2:10" x14ac:dyDescent="0.2">
      <c r="B152" s="8" t="s">
        <v>446</v>
      </c>
      <c r="C152" s="9" t="s">
        <v>156</v>
      </c>
      <c r="D152" s="20" t="s">
        <v>157</v>
      </c>
      <c r="E152" s="20" t="s">
        <v>107</v>
      </c>
      <c r="F152" s="9" t="s">
        <v>158</v>
      </c>
      <c r="G152" s="9" t="s">
        <v>159</v>
      </c>
      <c r="H152" s="9" t="s">
        <v>11</v>
      </c>
      <c r="I152" s="10" t="s">
        <v>110</v>
      </c>
      <c r="J152" s="11">
        <v>23915</v>
      </c>
    </row>
    <row r="153" spans="2:10" x14ac:dyDescent="0.2">
      <c r="B153" s="8" t="s">
        <v>447</v>
      </c>
      <c r="C153" s="9" t="s">
        <v>160</v>
      </c>
      <c r="D153" s="20" t="s">
        <v>161</v>
      </c>
      <c r="E153" s="20" t="s">
        <v>107</v>
      </c>
      <c r="F153" s="9" t="s">
        <v>108</v>
      </c>
      <c r="G153" s="9" t="s">
        <v>162</v>
      </c>
      <c r="H153" s="9" t="s">
        <v>11</v>
      </c>
      <c r="I153" s="10" t="s">
        <v>110</v>
      </c>
      <c r="J153" s="11">
        <v>4500</v>
      </c>
    </row>
    <row r="154" spans="2:10" ht="28.5" x14ac:dyDescent="0.2">
      <c r="B154" s="17" t="s">
        <v>448</v>
      </c>
      <c r="C154" s="9" t="s">
        <v>163</v>
      </c>
      <c r="D154" s="20" t="s">
        <v>164</v>
      </c>
      <c r="E154" s="20" t="s">
        <v>107</v>
      </c>
      <c r="F154" s="9" t="s">
        <v>561</v>
      </c>
      <c r="G154" s="9" t="s">
        <v>165</v>
      </c>
      <c r="H154" s="9" t="s">
        <v>11</v>
      </c>
      <c r="I154" s="10" t="s">
        <v>43</v>
      </c>
      <c r="J154" s="11">
        <v>500</v>
      </c>
    </row>
    <row r="155" spans="2:10" ht="28.5" x14ac:dyDescent="0.2">
      <c r="B155" s="17" t="s">
        <v>448</v>
      </c>
      <c r="C155" s="9" t="s">
        <v>166</v>
      </c>
      <c r="D155" s="20" t="s">
        <v>164</v>
      </c>
      <c r="E155" s="20" t="s">
        <v>107</v>
      </c>
      <c r="F155" s="9" t="s">
        <v>561</v>
      </c>
      <c r="G155" s="9" t="s">
        <v>165</v>
      </c>
      <c r="H155" s="9" t="s">
        <v>11</v>
      </c>
      <c r="I155" s="10" t="s">
        <v>43</v>
      </c>
      <c r="J155" s="11">
        <v>500</v>
      </c>
    </row>
    <row r="156" spans="2:10" ht="28.5" x14ac:dyDescent="0.2">
      <c r="B156" s="12" t="s">
        <v>471</v>
      </c>
      <c r="C156" s="13" t="s">
        <v>217</v>
      </c>
      <c r="D156" s="36" t="s">
        <v>164</v>
      </c>
      <c r="E156" s="36" t="s">
        <v>107</v>
      </c>
      <c r="F156" s="13" t="s">
        <v>218</v>
      </c>
      <c r="G156" s="13" t="s">
        <v>219</v>
      </c>
      <c r="H156" s="13" t="s">
        <v>11</v>
      </c>
      <c r="I156" s="14" t="s">
        <v>131</v>
      </c>
      <c r="J156" s="19">
        <v>41457</v>
      </c>
    </row>
    <row r="157" spans="2:10" x14ac:dyDescent="0.2">
      <c r="B157" s="8" t="s">
        <v>472</v>
      </c>
      <c r="C157" s="9" t="s">
        <v>166</v>
      </c>
      <c r="D157" s="20" t="s">
        <v>164</v>
      </c>
      <c r="E157" s="20" t="s">
        <v>107</v>
      </c>
      <c r="F157" s="9" t="s">
        <v>220</v>
      </c>
      <c r="G157" s="9" t="s">
        <v>221</v>
      </c>
      <c r="H157" s="9" t="s">
        <v>11</v>
      </c>
      <c r="I157" s="10" t="s">
        <v>43</v>
      </c>
      <c r="J157" s="16">
        <v>500</v>
      </c>
    </row>
    <row r="158" spans="2:10" x14ac:dyDescent="0.2">
      <c r="B158" s="8" t="s">
        <v>472</v>
      </c>
      <c r="C158" s="9" t="s">
        <v>163</v>
      </c>
      <c r="D158" s="20" t="s">
        <v>164</v>
      </c>
      <c r="E158" s="20" t="s">
        <v>107</v>
      </c>
      <c r="F158" s="9" t="s">
        <v>220</v>
      </c>
      <c r="G158" s="9" t="s">
        <v>221</v>
      </c>
      <c r="H158" s="9" t="s">
        <v>11</v>
      </c>
      <c r="I158" s="10" t="s">
        <v>43</v>
      </c>
      <c r="J158" s="16">
        <v>500</v>
      </c>
    </row>
    <row r="159" spans="2:10" ht="28.5" x14ac:dyDescent="0.2">
      <c r="B159" s="24" t="s">
        <v>464</v>
      </c>
      <c r="C159" s="25" t="s">
        <v>198</v>
      </c>
      <c r="D159" s="37" t="s">
        <v>199</v>
      </c>
      <c r="E159" s="37" t="s">
        <v>107</v>
      </c>
      <c r="F159" s="25" t="s">
        <v>200</v>
      </c>
      <c r="G159" s="25" t="s">
        <v>201</v>
      </c>
      <c r="H159" s="25" t="s">
        <v>11</v>
      </c>
      <c r="I159" s="27" t="s">
        <v>43</v>
      </c>
      <c r="J159" s="28">
        <v>179293</v>
      </c>
    </row>
    <row r="160" spans="2:10" x14ac:dyDescent="0.2">
      <c r="B160" s="8" t="s">
        <v>447</v>
      </c>
      <c r="C160" s="9" t="s">
        <v>167</v>
      </c>
      <c r="D160" s="20" t="s">
        <v>168</v>
      </c>
      <c r="E160" s="20" t="s">
        <v>107</v>
      </c>
      <c r="F160" s="9" t="s">
        <v>108</v>
      </c>
      <c r="G160" s="9" t="s">
        <v>162</v>
      </c>
      <c r="H160" s="9" t="s">
        <v>11</v>
      </c>
      <c r="I160" s="10" t="s">
        <v>110</v>
      </c>
      <c r="J160" s="11">
        <v>40500</v>
      </c>
    </row>
    <row r="161" spans="2:10" x14ac:dyDescent="0.2">
      <c r="B161" s="8" t="s">
        <v>449</v>
      </c>
      <c r="C161" s="9" t="s">
        <v>167</v>
      </c>
      <c r="D161" s="20" t="s">
        <v>168</v>
      </c>
      <c r="E161" s="20" t="s">
        <v>107</v>
      </c>
      <c r="F161" s="9" t="s">
        <v>169</v>
      </c>
      <c r="G161" s="9" t="s">
        <v>170</v>
      </c>
      <c r="H161" s="9" t="s">
        <v>116</v>
      </c>
      <c r="I161" s="10" t="s">
        <v>6</v>
      </c>
      <c r="J161" s="11">
        <v>21871</v>
      </c>
    </row>
    <row r="162" spans="2:10" x14ac:dyDescent="0.2">
      <c r="B162" s="8" t="s">
        <v>450</v>
      </c>
      <c r="C162" s="9" t="s">
        <v>167</v>
      </c>
      <c r="D162" s="20" t="s">
        <v>168</v>
      </c>
      <c r="E162" s="20" t="s">
        <v>107</v>
      </c>
      <c r="F162" s="9" t="s">
        <v>169</v>
      </c>
      <c r="G162" s="9" t="s">
        <v>171</v>
      </c>
      <c r="H162" s="9" t="s">
        <v>116</v>
      </c>
      <c r="I162" s="10" t="s">
        <v>6</v>
      </c>
      <c r="J162" s="11">
        <v>47312</v>
      </c>
    </row>
    <row r="163" spans="2:10" ht="28.5" x14ac:dyDescent="0.2">
      <c r="B163" s="8" t="s">
        <v>451</v>
      </c>
      <c r="C163" s="9" t="s">
        <v>167</v>
      </c>
      <c r="D163" s="20" t="s">
        <v>168</v>
      </c>
      <c r="E163" s="20" t="s">
        <v>107</v>
      </c>
      <c r="F163" s="9" t="s">
        <v>169</v>
      </c>
      <c r="G163" s="9" t="s">
        <v>172</v>
      </c>
      <c r="H163" s="9" t="s">
        <v>116</v>
      </c>
      <c r="I163" s="10" t="s">
        <v>67</v>
      </c>
      <c r="J163" s="11">
        <v>30846</v>
      </c>
    </row>
    <row r="164" spans="2:10" ht="57" x14ac:dyDescent="0.2">
      <c r="B164" s="8" t="s">
        <v>473</v>
      </c>
      <c r="C164" s="9" t="s">
        <v>167</v>
      </c>
      <c r="D164" s="20" t="s">
        <v>168</v>
      </c>
      <c r="E164" s="20" t="s">
        <v>107</v>
      </c>
      <c r="F164" s="9" t="s">
        <v>222</v>
      </c>
      <c r="G164" s="9" t="s">
        <v>223</v>
      </c>
      <c r="H164" s="9" t="s">
        <v>224</v>
      </c>
      <c r="I164" s="10" t="s">
        <v>67</v>
      </c>
      <c r="J164" s="16">
        <v>150240</v>
      </c>
    </row>
    <row r="165" spans="2:10" ht="28.5" x14ac:dyDescent="0.2">
      <c r="B165" s="8" t="s">
        <v>452</v>
      </c>
      <c r="C165" s="9" t="s">
        <v>173</v>
      </c>
      <c r="D165" s="20" t="s">
        <v>174</v>
      </c>
      <c r="E165" s="20" t="s">
        <v>107</v>
      </c>
      <c r="F165" s="9" t="s">
        <v>175</v>
      </c>
      <c r="G165" s="9" t="s">
        <v>176</v>
      </c>
      <c r="H165" s="9" t="s">
        <v>11</v>
      </c>
      <c r="I165" s="10" t="s">
        <v>43</v>
      </c>
      <c r="J165" s="11">
        <v>20500</v>
      </c>
    </row>
    <row r="166" spans="2:10" ht="28.5" x14ac:dyDescent="0.2">
      <c r="B166" s="8" t="s">
        <v>452</v>
      </c>
      <c r="C166" s="9" t="s">
        <v>177</v>
      </c>
      <c r="D166" s="20" t="s">
        <v>174</v>
      </c>
      <c r="E166" s="20" t="s">
        <v>107</v>
      </c>
      <c r="F166" s="9" t="s">
        <v>175</v>
      </c>
      <c r="G166" s="9" t="s">
        <v>176</v>
      </c>
      <c r="H166" s="9" t="s">
        <v>11</v>
      </c>
      <c r="I166" s="10" t="s">
        <v>43</v>
      </c>
      <c r="J166" s="11">
        <v>20500</v>
      </c>
    </row>
    <row r="167" spans="2:10" ht="28.5" x14ac:dyDescent="0.2">
      <c r="B167" s="8" t="s">
        <v>453</v>
      </c>
      <c r="C167" s="9" t="s">
        <v>178</v>
      </c>
      <c r="D167" s="20" t="s">
        <v>174</v>
      </c>
      <c r="E167" s="20" t="s">
        <v>107</v>
      </c>
      <c r="F167" s="9" t="s">
        <v>562</v>
      </c>
      <c r="G167" s="9" t="s">
        <v>179</v>
      </c>
      <c r="H167" s="9" t="s">
        <v>11</v>
      </c>
      <c r="I167" s="10" t="s">
        <v>131</v>
      </c>
      <c r="J167" s="11">
        <v>85000</v>
      </c>
    </row>
    <row r="168" spans="2:10" ht="28.5" x14ac:dyDescent="0.2">
      <c r="B168" s="8" t="s">
        <v>452</v>
      </c>
      <c r="C168" s="9" t="s">
        <v>173</v>
      </c>
      <c r="D168" s="20" t="s">
        <v>174</v>
      </c>
      <c r="E168" s="20" t="s">
        <v>107</v>
      </c>
      <c r="F168" s="9" t="s">
        <v>175</v>
      </c>
      <c r="G168" s="9" t="s">
        <v>176</v>
      </c>
      <c r="H168" s="9" t="s">
        <v>11</v>
      </c>
      <c r="I168" s="10" t="s">
        <v>43</v>
      </c>
      <c r="J168" s="11">
        <v>9995</v>
      </c>
    </row>
    <row r="169" spans="2:10" ht="28.5" x14ac:dyDescent="0.2">
      <c r="B169" s="8" t="s">
        <v>452</v>
      </c>
      <c r="C169" s="9" t="s">
        <v>177</v>
      </c>
      <c r="D169" s="20" t="s">
        <v>174</v>
      </c>
      <c r="E169" s="20" t="s">
        <v>107</v>
      </c>
      <c r="F169" s="9" t="s">
        <v>175</v>
      </c>
      <c r="G169" s="9" t="s">
        <v>176</v>
      </c>
      <c r="H169" s="9" t="s">
        <v>11</v>
      </c>
      <c r="I169" s="10" t="s">
        <v>43</v>
      </c>
      <c r="J169" s="11">
        <v>9995</v>
      </c>
    </row>
    <row r="170" spans="2:10" ht="28.5" x14ac:dyDescent="0.2">
      <c r="B170" s="23" t="s">
        <v>474</v>
      </c>
      <c r="C170" s="13" t="s">
        <v>177</v>
      </c>
      <c r="D170" s="36" t="s">
        <v>174</v>
      </c>
      <c r="E170" s="36" t="s">
        <v>107</v>
      </c>
      <c r="F170" s="13" t="s">
        <v>225</v>
      </c>
      <c r="G170" s="13" t="s">
        <v>226</v>
      </c>
      <c r="H170" s="13" t="s">
        <v>11</v>
      </c>
      <c r="I170" s="14" t="s">
        <v>131</v>
      </c>
      <c r="J170" s="11">
        <v>128248</v>
      </c>
    </row>
    <row r="171" spans="2:10" ht="28.5" x14ac:dyDescent="0.2">
      <c r="B171" s="12" t="s">
        <v>474</v>
      </c>
      <c r="C171" s="13" t="s">
        <v>177</v>
      </c>
      <c r="D171" s="36" t="s">
        <v>174</v>
      </c>
      <c r="E171" s="36" t="s">
        <v>107</v>
      </c>
      <c r="F171" s="13" t="s">
        <v>225</v>
      </c>
      <c r="G171" s="13" t="s">
        <v>226</v>
      </c>
      <c r="H171" s="13" t="s">
        <v>11</v>
      </c>
      <c r="I171" s="14" t="s">
        <v>131</v>
      </c>
      <c r="J171" s="15">
        <v>113617</v>
      </c>
    </row>
    <row r="172" spans="2:10" x14ac:dyDescent="0.2">
      <c r="B172" s="45" t="s">
        <v>545</v>
      </c>
      <c r="C172" s="45"/>
      <c r="D172" s="45"/>
      <c r="E172" s="45"/>
      <c r="F172" s="45"/>
      <c r="G172" s="45"/>
      <c r="H172" s="46" t="s">
        <v>528</v>
      </c>
      <c r="I172" s="46"/>
      <c r="J172" s="47">
        <f>SUM(J175:J177)</f>
        <v>3750</v>
      </c>
    </row>
    <row r="173" spans="2:10" x14ac:dyDescent="0.2">
      <c r="B173" s="45"/>
      <c r="C173" s="45"/>
      <c r="D173" s="45"/>
      <c r="E173" s="45"/>
      <c r="F173" s="45"/>
      <c r="G173" s="45"/>
      <c r="H173" s="46"/>
      <c r="I173" s="46"/>
      <c r="J173" s="48"/>
    </row>
    <row r="174" spans="2:10" ht="28.5" x14ac:dyDescent="0.2">
      <c r="B174" s="1" t="s">
        <v>529</v>
      </c>
      <c r="C174" s="1" t="s">
        <v>399</v>
      </c>
      <c r="D174" s="1" t="s">
        <v>530</v>
      </c>
      <c r="E174" s="1" t="s">
        <v>531</v>
      </c>
      <c r="F174" s="1" t="s">
        <v>398</v>
      </c>
      <c r="G174" s="1" t="s">
        <v>400</v>
      </c>
      <c r="H174" s="1" t="s">
        <v>532</v>
      </c>
      <c r="I174" s="2" t="s">
        <v>401</v>
      </c>
      <c r="J174" s="3" t="s">
        <v>533</v>
      </c>
    </row>
    <row r="175" spans="2:10" x14ac:dyDescent="0.2">
      <c r="B175" s="12" t="s">
        <v>525</v>
      </c>
      <c r="C175" s="13" t="s">
        <v>391</v>
      </c>
      <c r="D175" s="36" t="s">
        <v>392</v>
      </c>
      <c r="E175" s="36" t="s">
        <v>393</v>
      </c>
      <c r="F175" s="13" t="s">
        <v>394</v>
      </c>
      <c r="G175" s="13" t="s">
        <v>395</v>
      </c>
      <c r="H175" s="13" t="s">
        <v>28</v>
      </c>
      <c r="I175" s="14" t="s">
        <v>6</v>
      </c>
      <c r="J175" s="19">
        <v>1275</v>
      </c>
    </row>
    <row r="176" spans="2:10" x14ac:dyDescent="0.2">
      <c r="B176" s="12" t="s">
        <v>525</v>
      </c>
      <c r="C176" s="13" t="s">
        <v>396</v>
      </c>
      <c r="D176" s="36" t="s">
        <v>392</v>
      </c>
      <c r="E176" s="36" t="s">
        <v>393</v>
      </c>
      <c r="F176" s="13" t="s">
        <v>394</v>
      </c>
      <c r="G176" s="13" t="s">
        <v>395</v>
      </c>
      <c r="H176" s="13" t="s">
        <v>28</v>
      </c>
      <c r="I176" s="14" t="s">
        <v>6</v>
      </c>
      <c r="J176" s="19">
        <v>1237.5</v>
      </c>
    </row>
    <row r="177" spans="2:10" x14ac:dyDescent="0.2">
      <c r="B177" s="12" t="s">
        <v>525</v>
      </c>
      <c r="C177" s="13" t="s">
        <v>397</v>
      </c>
      <c r="D177" s="36" t="s">
        <v>392</v>
      </c>
      <c r="E177" s="36" t="s">
        <v>393</v>
      </c>
      <c r="F177" s="13" t="s">
        <v>394</v>
      </c>
      <c r="G177" s="13" t="s">
        <v>395</v>
      </c>
      <c r="H177" s="13" t="s">
        <v>28</v>
      </c>
      <c r="I177" s="14" t="s">
        <v>6</v>
      </c>
      <c r="J177" s="19">
        <v>1237.5</v>
      </c>
    </row>
    <row r="178" spans="2:10" x14ac:dyDescent="0.2">
      <c r="B178" s="45" t="s">
        <v>541</v>
      </c>
      <c r="C178" s="45"/>
      <c r="D178" s="45"/>
      <c r="E178" s="45"/>
      <c r="F178" s="45"/>
      <c r="G178" s="45"/>
      <c r="H178" s="46" t="s">
        <v>528</v>
      </c>
      <c r="I178" s="46"/>
      <c r="J178" s="47">
        <f>SUM(J181:J201)</f>
        <v>1675274.75</v>
      </c>
    </row>
    <row r="179" spans="2:10" x14ac:dyDescent="0.2">
      <c r="B179" s="45"/>
      <c r="C179" s="45"/>
      <c r="D179" s="45"/>
      <c r="E179" s="45"/>
      <c r="F179" s="45"/>
      <c r="G179" s="45"/>
      <c r="H179" s="46"/>
      <c r="I179" s="46"/>
      <c r="J179" s="48"/>
    </row>
    <row r="180" spans="2:10" ht="28.5" x14ac:dyDescent="0.2">
      <c r="B180" s="1" t="s">
        <v>529</v>
      </c>
      <c r="C180" s="1" t="s">
        <v>399</v>
      </c>
      <c r="D180" s="1" t="s">
        <v>530</v>
      </c>
      <c r="E180" s="1" t="s">
        <v>531</v>
      </c>
      <c r="F180" s="1" t="s">
        <v>398</v>
      </c>
      <c r="G180" s="1" t="s">
        <v>400</v>
      </c>
      <c r="H180" s="1" t="s">
        <v>532</v>
      </c>
      <c r="I180" s="2" t="s">
        <v>401</v>
      </c>
      <c r="J180" s="3" t="s">
        <v>533</v>
      </c>
    </row>
    <row r="181" spans="2:10" ht="42.75" x14ac:dyDescent="0.2">
      <c r="B181" s="12" t="s">
        <v>489</v>
      </c>
      <c r="C181" s="13" t="s">
        <v>285</v>
      </c>
      <c r="D181" s="36" t="s">
        <v>286</v>
      </c>
      <c r="E181" s="36" t="s">
        <v>287</v>
      </c>
      <c r="F181" s="13" t="s">
        <v>326</v>
      </c>
      <c r="G181" s="13" t="s">
        <v>288</v>
      </c>
      <c r="H181" s="13" t="s">
        <v>11</v>
      </c>
      <c r="I181" s="14" t="s">
        <v>214</v>
      </c>
      <c r="J181" s="11">
        <v>1000000</v>
      </c>
    </row>
    <row r="182" spans="2:10" ht="28.5" x14ac:dyDescent="0.2">
      <c r="B182" s="8" t="s">
        <v>490</v>
      </c>
      <c r="C182" s="9" t="s">
        <v>289</v>
      </c>
      <c r="D182" s="20" t="s">
        <v>286</v>
      </c>
      <c r="E182" s="20" t="s">
        <v>287</v>
      </c>
      <c r="F182" s="9" t="s">
        <v>290</v>
      </c>
      <c r="G182" s="9" t="s">
        <v>291</v>
      </c>
      <c r="H182" s="9" t="s">
        <v>5</v>
      </c>
      <c r="I182" s="10" t="s">
        <v>110</v>
      </c>
      <c r="J182" s="11">
        <v>9452</v>
      </c>
    </row>
    <row r="183" spans="2:10" x14ac:dyDescent="0.2">
      <c r="B183" s="29" t="s">
        <v>494</v>
      </c>
      <c r="C183" s="30" t="s">
        <v>285</v>
      </c>
      <c r="D183" s="38" t="s">
        <v>286</v>
      </c>
      <c r="E183" s="38" t="s">
        <v>287</v>
      </c>
      <c r="F183" s="30" t="s">
        <v>563</v>
      </c>
      <c r="G183" s="30" t="s">
        <v>302</v>
      </c>
      <c r="H183" s="30" t="s">
        <v>11</v>
      </c>
      <c r="I183" s="31" t="s">
        <v>214</v>
      </c>
      <c r="J183" s="21">
        <v>34480</v>
      </c>
    </row>
    <row r="184" spans="2:10" x14ac:dyDescent="0.2">
      <c r="B184" s="29" t="s">
        <v>494</v>
      </c>
      <c r="C184" s="30" t="s">
        <v>303</v>
      </c>
      <c r="D184" s="38" t="s">
        <v>286</v>
      </c>
      <c r="E184" s="38" t="s">
        <v>287</v>
      </c>
      <c r="F184" s="30" t="s">
        <v>563</v>
      </c>
      <c r="G184" s="30" t="s">
        <v>302</v>
      </c>
      <c r="H184" s="30" t="s">
        <v>11</v>
      </c>
      <c r="I184" s="31" t="s">
        <v>214</v>
      </c>
      <c r="J184" s="21">
        <v>34480</v>
      </c>
    </row>
    <row r="185" spans="2:10" ht="42.75" x14ac:dyDescent="0.2">
      <c r="B185" s="8" t="s">
        <v>495</v>
      </c>
      <c r="C185" s="9" t="s">
        <v>304</v>
      </c>
      <c r="D185" s="20" t="s">
        <v>286</v>
      </c>
      <c r="E185" s="20" t="s">
        <v>287</v>
      </c>
      <c r="F185" s="9" t="s">
        <v>564</v>
      </c>
      <c r="G185" s="9" t="s">
        <v>305</v>
      </c>
      <c r="H185" s="9" t="s">
        <v>11</v>
      </c>
      <c r="I185" s="10" t="s">
        <v>67</v>
      </c>
      <c r="J185" s="11">
        <v>6900</v>
      </c>
    </row>
    <row r="186" spans="2:10" ht="42.75" x14ac:dyDescent="0.2">
      <c r="B186" s="8" t="s">
        <v>496</v>
      </c>
      <c r="C186" s="9" t="s">
        <v>306</v>
      </c>
      <c r="D186" s="20" t="s">
        <v>286</v>
      </c>
      <c r="E186" s="20" t="s">
        <v>287</v>
      </c>
      <c r="F186" s="9" t="s">
        <v>307</v>
      </c>
      <c r="G186" s="9" t="s">
        <v>308</v>
      </c>
      <c r="H186" s="9" t="s">
        <v>5</v>
      </c>
      <c r="I186" s="10" t="s">
        <v>67</v>
      </c>
      <c r="J186" s="16">
        <v>25150.75</v>
      </c>
    </row>
    <row r="187" spans="2:10" ht="42.75" x14ac:dyDescent="0.2">
      <c r="B187" s="8" t="s">
        <v>496</v>
      </c>
      <c r="C187" s="9" t="s">
        <v>289</v>
      </c>
      <c r="D187" s="20" t="s">
        <v>286</v>
      </c>
      <c r="E187" s="20" t="s">
        <v>287</v>
      </c>
      <c r="F187" s="9" t="s">
        <v>307</v>
      </c>
      <c r="G187" s="9" t="s">
        <v>308</v>
      </c>
      <c r="H187" s="9" t="s">
        <v>5</v>
      </c>
      <c r="I187" s="10" t="s">
        <v>67</v>
      </c>
      <c r="J187" s="16">
        <v>25151</v>
      </c>
    </row>
    <row r="188" spans="2:10" ht="28.5" x14ac:dyDescent="0.2">
      <c r="B188" s="8" t="s">
        <v>491</v>
      </c>
      <c r="C188" s="9" t="s">
        <v>292</v>
      </c>
      <c r="D188" s="20" t="s">
        <v>293</v>
      </c>
      <c r="E188" s="20" t="s">
        <v>287</v>
      </c>
      <c r="F188" s="9" t="s">
        <v>565</v>
      </c>
      <c r="G188" s="9" t="s">
        <v>294</v>
      </c>
      <c r="H188" s="9" t="s">
        <v>11</v>
      </c>
      <c r="I188" s="10" t="s">
        <v>110</v>
      </c>
      <c r="J188" s="11">
        <v>93971</v>
      </c>
    </row>
    <row r="189" spans="2:10" ht="28.5" x14ac:dyDescent="0.2">
      <c r="B189" s="24" t="s">
        <v>492</v>
      </c>
      <c r="C189" s="32" t="s">
        <v>295</v>
      </c>
      <c r="D189" s="37" t="s">
        <v>293</v>
      </c>
      <c r="E189" s="37" t="s">
        <v>287</v>
      </c>
      <c r="F189" s="32" t="s">
        <v>566</v>
      </c>
      <c r="G189" s="32" t="s">
        <v>296</v>
      </c>
      <c r="H189" s="32" t="s">
        <v>11</v>
      </c>
      <c r="I189" s="26" t="s">
        <v>67</v>
      </c>
      <c r="J189" s="15">
        <v>99917</v>
      </c>
    </row>
    <row r="190" spans="2:10" ht="28.5" x14ac:dyDescent="0.2">
      <c r="B190" s="24" t="s">
        <v>492</v>
      </c>
      <c r="C190" s="32" t="s">
        <v>295</v>
      </c>
      <c r="D190" s="37" t="s">
        <v>293</v>
      </c>
      <c r="E190" s="37" t="s">
        <v>287</v>
      </c>
      <c r="F190" s="32" t="s">
        <v>566</v>
      </c>
      <c r="G190" s="32" t="s">
        <v>296</v>
      </c>
      <c r="H190" s="32" t="s">
        <v>11</v>
      </c>
      <c r="I190" s="26" t="s">
        <v>67</v>
      </c>
      <c r="J190" s="15">
        <v>99917</v>
      </c>
    </row>
    <row r="191" spans="2:10" x14ac:dyDescent="0.2">
      <c r="B191" s="8" t="s">
        <v>488</v>
      </c>
      <c r="C191" s="9" t="s">
        <v>281</v>
      </c>
      <c r="D191" s="20" t="s">
        <v>282</v>
      </c>
      <c r="E191" s="20" t="s">
        <v>287</v>
      </c>
      <c r="F191" s="9" t="s">
        <v>283</v>
      </c>
      <c r="G191" s="9" t="s">
        <v>284</v>
      </c>
      <c r="H191" s="9" t="s">
        <v>5</v>
      </c>
      <c r="I191" s="10" t="s">
        <v>43</v>
      </c>
      <c r="J191" s="11">
        <v>5368</v>
      </c>
    </row>
    <row r="192" spans="2:10" x14ac:dyDescent="0.2">
      <c r="B192" s="33" t="s">
        <v>488</v>
      </c>
      <c r="C192" s="9" t="s">
        <v>281</v>
      </c>
      <c r="D192" s="20" t="s">
        <v>282</v>
      </c>
      <c r="E192" s="20" t="s">
        <v>287</v>
      </c>
      <c r="F192" s="9" t="s">
        <v>283</v>
      </c>
      <c r="G192" s="9" t="s">
        <v>284</v>
      </c>
      <c r="H192" s="9" t="s">
        <v>5</v>
      </c>
      <c r="I192" s="10" t="s">
        <v>43</v>
      </c>
      <c r="J192" s="11">
        <v>8676</v>
      </c>
    </row>
    <row r="193" spans="2:10" x14ac:dyDescent="0.2">
      <c r="B193" s="33" t="s">
        <v>488</v>
      </c>
      <c r="C193" s="9" t="s">
        <v>281</v>
      </c>
      <c r="D193" s="20" t="s">
        <v>282</v>
      </c>
      <c r="E193" s="20" t="s">
        <v>287</v>
      </c>
      <c r="F193" s="9" t="s">
        <v>283</v>
      </c>
      <c r="G193" s="9" t="s">
        <v>284</v>
      </c>
      <c r="H193" s="9" t="s">
        <v>5</v>
      </c>
      <c r="I193" s="10" t="s">
        <v>43</v>
      </c>
      <c r="J193" s="11">
        <v>10845</v>
      </c>
    </row>
    <row r="194" spans="2:10" x14ac:dyDescent="0.2">
      <c r="B194" s="33" t="s">
        <v>488</v>
      </c>
      <c r="C194" s="9" t="s">
        <v>281</v>
      </c>
      <c r="D194" s="20" t="s">
        <v>282</v>
      </c>
      <c r="E194" s="20" t="s">
        <v>287</v>
      </c>
      <c r="F194" s="9" t="s">
        <v>283</v>
      </c>
      <c r="G194" s="9" t="s">
        <v>284</v>
      </c>
      <c r="H194" s="9" t="s">
        <v>5</v>
      </c>
      <c r="I194" s="10" t="s">
        <v>43</v>
      </c>
      <c r="J194" s="11">
        <v>2112</v>
      </c>
    </row>
    <row r="195" spans="2:10" x14ac:dyDescent="0.2">
      <c r="B195" s="8" t="s">
        <v>488</v>
      </c>
      <c r="C195" s="9" t="s">
        <v>281</v>
      </c>
      <c r="D195" s="20" t="s">
        <v>282</v>
      </c>
      <c r="E195" s="20" t="s">
        <v>287</v>
      </c>
      <c r="F195" s="9" t="s">
        <v>283</v>
      </c>
      <c r="G195" s="9" t="s">
        <v>284</v>
      </c>
      <c r="H195" s="9" t="s">
        <v>5</v>
      </c>
      <c r="I195" s="10" t="s">
        <v>43</v>
      </c>
      <c r="J195" s="11">
        <v>7385</v>
      </c>
    </row>
    <row r="196" spans="2:10" x14ac:dyDescent="0.2">
      <c r="B196" s="33" t="s">
        <v>488</v>
      </c>
      <c r="C196" s="9" t="s">
        <v>281</v>
      </c>
      <c r="D196" s="20" t="s">
        <v>282</v>
      </c>
      <c r="E196" s="20" t="s">
        <v>287</v>
      </c>
      <c r="F196" s="9" t="s">
        <v>283</v>
      </c>
      <c r="G196" s="9" t="s">
        <v>284</v>
      </c>
      <c r="H196" s="9" t="s">
        <v>5</v>
      </c>
      <c r="I196" s="10" t="s">
        <v>43</v>
      </c>
      <c r="J196" s="11">
        <v>6512</v>
      </c>
    </row>
    <row r="197" spans="2:10" ht="28.5" x14ac:dyDescent="0.2">
      <c r="B197" s="8" t="s">
        <v>497</v>
      </c>
      <c r="C197" s="9" t="s">
        <v>309</v>
      </c>
      <c r="D197" s="20" t="s">
        <v>310</v>
      </c>
      <c r="E197" s="20" t="s">
        <v>287</v>
      </c>
      <c r="F197" s="9" t="s">
        <v>311</v>
      </c>
      <c r="G197" s="9" t="s">
        <v>312</v>
      </c>
      <c r="H197" s="9" t="s">
        <v>48</v>
      </c>
      <c r="I197" s="10" t="s">
        <v>6</v>
      </c>
      <c r="J197" s="16">
        <v>5000</v>
      </c>
    </row>
    <row r="198" spans="2:10" x14ac:dyDescent="0.2">
      <c r="B198" s="12" t="s">
        <v>493</v>
      </c>
      <c r="C198" s="13" t="s">
        <v>297</v>
      </c>
      <c r="D198" s="36" t="s">
        <v>298</v>
      </c>
      <c r="E198" s="36" t="s">
        <v>287</v>
      </c>
      <c r="F198" s="13" t="s">
        <v>299</v>
      </c>
      <c r="G198" s="13" t="s">
        <v>300</v>
      </c>
      <c r="H198" s="13" t="s">
        <v>48</v>
      </c>
      <c r="I198" s="14" t="s">
        <v>43</v>
      </c>
      <c r="J198" s="15">
        <v>14995.800000000001</v>
      </c>
    </row>
    <row r="199" spans="2:10" x14ac:dyDescent="0.2">
      <c r="B199" s="12" t="s">
        <v>493</v>
      </c>
      <c r="C199" s="13" t="s">
        <v>301</v>
      </c>
      <c r="D199" s="36" t="s">
        <v>298</v>
      </c>
      <c r="E199" s="36" t="s">
        <v>287</v>
      </c>
      <c r="F199" s="13" t="s">
        <v>299</v>
      </c>
      <c r="G199" s="13" t="s">
        <v>300</v>
      </c>
      <c r="H199" s="13" t="s">
        <v>48</v>
      </c>
      <c r="I199" s="14" t="s">
        <v>43</v>
      </c>
      <c r="J199" s="15">
        <v>44987.4</v>
      </c>
    </row>
    <row r="200" spans="2:10" ht="28.5" x14ac:dyDescent="0.2">
      <c r="B200" s="8" t="s">
        <v>498</v>
      </c>
      <c r="C200" s="9" t="s">
        <v>301</v>
      </c>
      <c r="D200" s="20" t="s">
        <v>298</v>
      </c>
      <c r="E200" s="20" t="s">
        <v>287</v>
      </c>
      <c r="F200" s="9" t="s">
        <v>56</v>
      </c>
      <c r="G200" s="9" t="s">
        <v>313</v>
      </c>
      <c r="H200" s="9" t="s">
        <v>5</v>
      </c>
      <c r="I200" s="10" t="s">
        <v>43</v>
      </c>
      <c r="J200" s="16">
        <v>50000</v>
      </c>
    </row>
    <row r="201" spans="2:10" x14ac:dyDescent="0.2">
      <c r="B201" s="12" t="s">
        <v>493</v>
      </c>
      <c r="C201" s="13" t="s">
        <v>314</v>
      </c>
      <c r="D201" s="36" t="s">
        <v>298</v>
      </c>
      <c r="E201" s="36" t="s">
        <v>287</v>
      </c>
      <c r="F201" s="13" t="s">
        <v>299</v>
      </c>
      <c r="G201" s="13" t="s">
        <v>300</v>
      </c>
      <c r="H201" s="13" t="s">
        <v>48</v>
      </c>
      <c r="I201" s="14" t="s">
        <v>43</v>
      </c>
      <c r="J201" s="15">
        <v>89974.8</v>
      </c>
    </row>
    <row r="202" spans="2:10" x14ac:dyDescent="0.2">
      <c r="B202" s="45" t="s">
        <v>542</v>
      </c>
      <c r="C202" s="45"/>
      <c r="D202" s="45"/>
      <c r="E202" s="45"/>
      <c r="F202" s="45"/>
      <c r="G202" s="45"/>
      <c r="H202" s="46" t="s">
        <v>528</v>
      </c>
      <c r="I202" s="46"/>
      <c r="J202" s="47">
        <f>SUM(J205:J208)</f>
        <v>844482.92</v>
      </c>
    </row>
    <row r="203" spans="2:10" x14ac:dyDescent="0.2">
      <c r="B203" s="45"/>
      <c r="C203" s="45"/>
      <c r="D203" s="45"/>
      <c r="E203" s="45"/>
      <c r="F203" s="45"/>
      <c r="G203" s="45"/>
      <c r="H203" s="46"/>
      <c r="I203" s="46"/>
      <c r="J203" s="48"/>
    </row>
    <row r="204" spans="2:10" ht="28.5" x14ac:dyDescent="0.2">
      <c r="B204" s="1" t="s">
        <v>529</v>
      </c>
      <c r="C204" s="1" t="s">
        <v>399</v>
      </c>
      <c r="D204" s="1" t="s">
        <v>530</v>
      </c>
      <c r="E204" s="1" t="s">
        <v>531</v>
      </c>
      <c r="F204" s="1" t="s">
        <v>398</v>
      </c>
      <c r="G204" s="1" t="s">
        <v>400</v>
      </c>
      <c r="H204" s="1" t="s">
        <v>532</v>
      </c>
      <c r="I204" s="2" t="s">
        <v>401</v>
      </c>
      <c r="J204" s="3" t="s">
        <v>533</v>
      </c>
    </row>
    <row r="205" spans="2:10" x14ac:dyDescent="0.2">
      <c r="B205" s="8" t="s">
        <v>500</v>
      </c>
      <c r="C205" s="9" t="s">
        <v>319</v>
      </c>
      <c r="D205" s="20" t="s">
        <v>320</v>
      </c>
      <c r="E205" s="20" t="s">
        <v>317</v>
      </c>
      <c r="F205" s="9" t="s">
        <v>326</v>
      </c>
      <c r="G205" s="9" t="s">
        <v>321</v>
      </c>
      <c r="H205" s="9" t="s">
        <v>11</v>
      </c>
      <c r="I205" s="10" t="s">
        <v>43</v>
      </c>
      <c r="J205" s="11">
        <v>250000</v>
      </c>
    </row>
    <row r="206" spans="2:10" x14ac:dyDescent="0.2">
      <c r="B206" s="12" t="s">
        <v>502</v>
      </c>
      <c r="C206" s="13" t="s">
        <v>319</v>
      </c>
      <c r="D206" s="36" t="s">
        <v>325</v>
      </c>
      <c r="E206" s="36" t="s">
        <v>317</v>
      </c>
      <c r="F206" s="13" t="s">
        <v>326</v>
      </c>
      <c r="G206" s="13" t="s">
        <v>327</v>
      </c>
      <c r="H206" s="13" t="s">
        <v>11</v>
      </c>
      <c r="I206" s="14" t="s">
        <v>43</v>
      </c>
      <c r="J206" s="15">
        <v>289376</v>
      </c>
    </row>
    <row r="207" spans="2:10" x14ac:dyDescent="0.2">
      <c r="B207" s="8" t="s">
        <v>501</v>
      </c>
      <c r="C207" s="9" t="s">
        <v>322</v>
      </c>
      <c r="D207" s="20" t="s">
        <v>323</v>
      </c>
      <c r="E207" s="20" t="s">
        <v>317</v>
      </c>
      <c r="F207" s="13" t="s">
        <v>326</v>
      </c>
      <c r="G207" s="9" t="s">
        <v>324</v>
      </c>
      <c r="H207" s="9" t="s">
        <v>11</v>
      </c>
      <c r="I207" s="10" t="s">
        <v>32</v>
      </c>
      <c r="J207" s="16">
        <v>259139.92</v>
      </c>
    </row>
    <row r="208" spans="2:10" ht="28.5" x14ac:dyDescent="0.2">
      <c r="B208" s="8" t="s">
        <v>499</v>
      </c>
      <c r="C208" s="9" t="s">
        <v>315</v>
      </c>
      <c r="D208" s="20" t="s">
        <v>316</v>
      </c>
      <c r="E208" s="20" t="s">
        <v>317</v>
      </c>
      <c r="F208" s="13" t="s">
        <v>326</v>
      </c>
      <c r="G208" s="9" t="s">
        <v>318</v>
      </c>
      <c r="H208" s="9" t="s">
        <v>11</v>
      </c>
      <c r="I208" s="10" t="s">
        <v>6</v>
      </c>
      <c r="J208" s="11">
        <v>45967</v>
      </c>
    </row>
    <row r="209" spans="2:10" x14ac:dyDescent="0.2">
      <c r="B209" s="45" t="s">
        <v>543</v>
      </c>
      <c r="C209" s="45"/>
      <c r="D209" s="45"/>
      <c r="E209" s="45"/>
      <c r="F209" s="45"/>
      <c r="G209" s="45"/>
      <c r="H209" s="46" t="s">
        <v>528</v>
      </c>
      <c r="I209" s="46"/>
      <c r="J209" s="47">
        <f>SUM(J212:J235)</f>
        <v>5817302.4833333334</v>
      </c>
    </row>
    <row r="210" spans="2:10" x14ac:dyDescent="0.2">
      <c r="B210" s="45"/>
      <c r="C210" s="45"/>
      <c r="D210" s="45"/>
      <c r="E210" s="45"/>
      <c r="F210" s="45"/>
      <c r="G210" s="45"/>
      <c r="H210" s="46"/>
      <c r="I210" s="46"/>
      <c r="J210" s="48"/>
    </row>
    <row r="211" spans="2:10" ht="28.5" x14ac:dyDescent="0.2">
      <c r="B211" s="1" t="s">
        <v>529</v>
      </c>
      <c r="C211" s="1" t="s">
        <v>399</v>
      </c>
      <c r="D211" s="1" t="s">
        <v>530</v>
      </c>
      <c r="E211" s="1" t="s">
        <v>531</v>
      </c>
      <c r="F211" s="1" t="s">
        <v>398</v>
      </c>
      <c r="G211" s="1" t="s">
        <v>400</v>
      </c>
      <c r="H211" s="1" t="s">
        <v>532</v>
      </c>
      <c r="I211" s="2" t="s">
        <v>401</v>
      </c>
      <c r="J211" s="3" t="s">
        <v>533</v>
      </c>
    </row>
    <row r="212" spans="2:10" x14ac:dyDescent="0.2">
      <c r="B212" s="23" t="s">
        <v>503</v>
      </c>
      <c r="C212" s="13" t="s">
        <v>328</v>
      </c>
      <c r="D212" s="36" t="s">
        <v>329</v>
      </c>
      <c r="E212" s="36" t="s">
        <v>330</v>
      </c>
      <c r="F212" s="13" t="s">
        <v>331</v>
      </c>
      <c r="G212" s="13" t="s">
        <v>332</v>
      </c>
      <c r="H212" s="13" t="s">
        <v>28</v>
      </c>
      <c r="I212" s="14" t="s">
        <v>6</v>
      </c>
      <c r="J212" s="15">
        <v>20475</v>
      </c>
    </row>
    <row r="213" spans="2:10" ht="28.5" x14ac:dyDescent="0.2">
      <c r="B213" s="12" t="s">
        <v>507</v>
      </c>
      <c r="C213" s="13" t="s">
        <v>347</v>
      </c>
      <c r="D213" s="36" t="s">
        <v>329</v>
      </c>
      <c r="E213" s="36" t="s">
        <v>330</v>
      </c>
      <c r="F213" s="13" t="s">
        <v>348</v>
      </c>
      <c r="G213" s="13" t="s">
        <v>349</v>
      </c>
      <c r="H213" s="13" t="s">
        <v>11</v>
      </c>
      <c r="I213" s="14" t="s">
        <v>6</v>
      </c>
      <c r="J213" s="15">
        <v>216626</v>
      </c>
    </row>
    <row r="214" spans="2:10" x14ac:dyDescent="0.2">
      <c r="B214" s="8" t="s">
        <v>511</v>
      </c>
      <c r="C214" s="9" t="s">
        <v>328</v>
      </c>
      <c r="D214" s="20" t="s">
        <v>329</v>
      </c>
      <c r="E214" s="20" t="s">
        <v>330</v>
      </c>
      <c r="F214" s="9" t="s">
        <v>331</v>
      </c>
      <c r="G214" s="9" t="s">
        <v>356</v>
      </c>
      <c r="H214" s="9" t="s">
        <v>48</v>
      </c>
      <c r="I214" s="10" t="s">
        <v>6</v>
      </c>
      <c r="J214" s="11">
        <v>6707</v>
      </c>
    </row>
    <row r="215" spans="2:10" x14ac:dyDescent="0.2">
      <c r="B215" s="8" t="s">
        <v>511</v>
      </c>
      <c r="C215" s="9" t="s">
        <v>357</v>
      </c>
      <c r="D215" s="20" t="s">
        <v>329</v>
      </c>
      <c r="E215" s="20" t="s">
        <v>330</v>
      </c>
      <c r="F215" s="9" t="s">
        <v>331</v>
      </c>
      <c r="G215" s="9" t="s">
        <v>356</v>
      </c>
      <c r="H215" s="9" t="s">
        <v>48</v>
      </c>
      <c r="I215" s="10" t="s">
        <v>6</v>
      </c>
      <c r="J215" s="11">
        <v>6707</v>
      </c>
    </row>
    <row r="216" spans="2:10" x14ac:dyDescent="0.2">
      <c r="B216" s="8" t="s">
        <v>512</v>
      </c>
      <c r="C216" s="9" t="s">
        <v>328</v>
      </c>
      <c r="D216" s="20" t="s">
        <v>329</v>
      </c>
      <c r="E216" s="20" t="s">
        <v>330</v>
      </c>
      <c r="F216" s="9" t="s">
        <v>331</v>
      </c>
      <c r="G216" s="9" t="s">
        <v>358</v>
      </c>
      <c r="H216" s="9" t="s">
        <v>48</v>
      </c>
      <c r="I216" s="10" t="s">
        <v>6</v>
      </c>
      <c r="J216" s="11">
        <v>347979.5</v>
      </c>
    </row>
    <row r="217" spans="2:10" x14ac:dyDescent="0.2">
      <c r="B217" s="8" t="s">
        <v>512</v>
      </c>
      <c r="C217" s="9" t="s">
        <v>357</v>
      </c>
      <c r="D217" s="20" t="s">
        <v>329</v>
      </c>
      <c r="E217" s="20" t="s">
        <v>330</v>
      </c>
      <c r="F217" s="9" t="s">
        <v>331</v>
      </c>
      <c r="G217" s="9" t="s">
        <v>358</v>
      </c>
      <c r="H217" s="9" t="s">
        <v>48</v>
      </c>
      <c r="I217" s="10" t="s">
        <v>6</v>
      </c>
      <c r="J217" s="11">
        <v>347979.5</v>
      </c>
    </row>
    <row r="218" spans="2:10" x14ac:dyDescent="0.2">
      <c r="B218" s="8" t="s">
        <v>513</v>
      </c>
      <c r="C218" s="9" t="s">
        <v>328</v>
      </c>
      <c r="D218" s="20" t="s">
        <v>329</v>
      </c>
      <c r="E218" s="20" t="s">
        <v>330</v>
      </c>
      <c r="F218" s="9" t="s">
        <v>331</v>
      </c>
      <c r="G218" s="9" t="s">
        <v>359</v>
      </c>
      <c r="H218" s="9" t="s">
        <v>48</v>
      </c>
      <c r="I218" s="10" t="s">
        <v>6</v>
      </c>
      <c r="J218" s="11">
        <v>19465.5</v>
      </c>
    </row>
    <row r="219" spans="2:10" x14ac:dyDescent="0.2">
      <c r="B219" s="8" t="s">
        <v>513</v>
      </c>
      <c r="C219" s="9" t="s">
        <v>357</v>
      </c>
      <c r="D219" s="20" t="s">
        <v>329</v>
      </c>
      <c r="E219" s="20" t="s">
        <v>330</v>
      </c>
      <c r="F219" s="9" t="s">
        <v>331</v>
      </c>
      <c r="G219" s="9" t="s">
        <v>359</v>
      </c>
      <c r="H219" s="9" t="s">
        <v>48</v>
      </c>
      <c r="I219" s="10" t="s">
        <v>6</v>
      </c>
      <c r="J219" s="11">
        <v>19465.5</v>
      </c>
    </row>
    <row r="220" spans="2:10" x14ac:dyDescent="0.2">
      <c r="B220" s="8" t="s">
        <v>514</v>
      </c>
      <c r="C220" s="9" t="s">
        <v>328</v>
      </c>
      <c r="D220" s="20" t="s">
        <v>329</v>
      </c>
      <c r="E220" s="20" t="s">
        <v>330</v>
      </c>
      <c r="F220" s="9" t="s">
        <v>331</v>
      </c>
      <c r="G220" s="9" t="s">
        <v>360</v>
      </c>
      <c r="H220" s="9" t="s">
        <v>48</v>
      </c>
      <c r="I220" s="10" t="s">
        <v>6</v>
      </c>
      <c r="J220" s="11">
        <v>82703.5</v>
      </c>
    </row>
    <row r="221" spans="2:10" x14ac:dyDescent="0.2">
      <c r="B221" s="8" t="s">
        <v>514</v>
      </c>
      <c r="C221" s="9" t="s">
        <v>357</v>
      </c>
      <c r="D221" s="20" t="s">
        <v>329</v>
      </c>
      <c r="E221" s="20" t="s">
        <v>330</v>
      </c>
      <c r="F221" s="9" t="s">
        <v>331</v>
      </c>
      <c r="G221" s="9" t="s">
        <v>360</v>
      </c>
      <c r="H221" s="9" t="s">
        <v>48</v>
      </c>
      <c r="I221" s="10" t="s">
        <v>6</v>
      </c>
      <c r="J221" s="11">
        <v>82703.5</v>
      </c>
    </row>
    <row r="222" spans="2:10" x14ac:dyDescent="0.2">
      <c r="B222" s="8" t="s">
        <v>504</v>
      </c>
      <c r="C222" s="9" t="s">
        <v>333</v>
      </c>
      <c r="D222" s="20" t="s">
        <v>334</v>
      </c>
      <c r="E222" s="20" t="s">
        <v>330</v>
      </c>
      <c r="F222" s="9" t="s">
        <v>335</v>
      </c>
      <c r="G222" s="9" t="s">
        <v>336</v>
      </c>
      <c r="H222" s="9" t="s">
        <v>53</v>
      </c>
      <c r="I222" s="10" t="s">
        <v>67</v>
      </c>
      <c r="J222" s="11">
        <v>400000</v>
      </c>
    </row>
    <row r="223" spans="2:10" x14ac:dyDescent="0.2">
      <c r="B223" s="8" t="s">
        <v>504</v>
      </c>
      <c r="C223" s="9" t="s">
        <v>337</v>
      </c>
      <c r="D223" s="20" t="s">
        <v>334</v>
      </c>
      <c r="E223" s="20" t="s">
        <v>330</v>
      </c>
      <c r="F223" s="9" t="s">
        <v>335</v>
      </c>
      <c r="G223" s="9" t="s">
        <v>336</v>
      </c>
      <c r="H223" s="9" t="s">
        <v>53</v>
      </c>
      <c r="I223" s="10" t="s">
        <v>67</v>
      </c>
      <c r="J223" s="11">
        <v>400000</v>
      </c>
    </row>
    <row r="224" spans="2:10" ht="28.5" x14ac:dyDescent="0.2">
      <c r="B224" s="12" t="s">
        <v>505</v>
      </c>
      <c r="C224" s="13" t="s">
        <v>338</v>
      </c>
      <c r="D224" s="36" t="s">
        <v>339</v>
      </c>
      <c r="E224" s="36" t="s">
        <v>330</v>
      </c>
      <c r="F224" s="13" t="s">
        <v>340</v>
      </c>
      <c r="G224" s="13" t="s">
        <v>341</v>
      </c>
      <c r="H224" s="13" t="s">
        <v>48</v>
      </c>
      <c r="I224" s="14" t="s">
        <v>110</v>
      </c>
      <c r="J224" s="15">
        <v>10000</v>
      </c>
    </row>
    <row r="225" spans="2:10" ht="28.5" x14ac:dyDescent="0.2">
      <c r="B225" s="17">
        <v>11015</v>
      </c>
      <c r="C225" s="9" t="s">
        <v>338</v>
      </c>
      <c r="D225" s="20" t="s">
        <v>339</v>
      </c>
      <c r="E225" s="20" t="s">
        <v>330</v>
      </c>
      <c r="F225" s="9" t="s">
        <v>567</v>
      </c>
      <c r="G225" s="9" t="s">
        <v>342</v>
      </c>
      <c r="H225" s="9" t="s">
        <v>11</v>
      </c>
      <c r="I225" s="10" t="s">
        <v>67</v>
      </c>
      <c r="J225" s="11">
        <v>1576500</v>
      </c>
    </row>
    <row r="226" spans="2:10" ht="42.75" x14ac:dyDescent="0.2">
      <c r="B226" s="8" t="s">
        <v>508</v>
      </c>
      <c r="C226" s="9" t="s">
        <v>338</v>
      </c>
      <c r="D226" s="20" t="s">
        <v>339</v>
      </c>
      <c r="E226" s="20" t="s">
        <v>330</v>
      </c>
      <c r="F226" s="9" t="s">
        <v>350</v>
      </c>
      <c r="G226" s="9" t="s">
        <v>351</v>
      </c>
      <c r="H226" s="9" t="s">
        <v>53</v>
      </c>
      <c r="I226" s="10" t="s">
        <v>67</v>
      </c>
      <c r="J226" s="11">
        <v>60000</v>
      </c>
    </row>
    <row r="227" spans="2:10" x14ac:dyDescent="0.2">
      <c r="B227" s="8" t="s">
        <v>510</v>
      </c>
      <c r="C227" s="9" t="s">
        <v>338</v>
      </c>
      <c r="D227" s="20" t="s">
        <v>339</v>
      </c>
      <c r="E227" s="20" t="s">
        <v>330</v>
      </c>
      <c r="F227" s="9" t="s">
        <v>354</v>
      </c>
      <c r="G227" s="9" t="s">
        <v>355</v>
      </c>
      <c r="H227" s="9" t="s">
        <v>53</v>
      </c>
      <c r="I227" s="10" t="s">
        <v>67</v>
      </c>
      <c r="J227" s="11">
        <v>136.4</v>
      </c>
    </row>
    <row r="228" spans="2:10" ht="28.5" x14ac:dyDescent="0.2">
      <c r="B228" s="8" t="s">
        <v>515</v>
      </c>
      <c r="C228" s="9" t="s">
        <v>338</v>
      </c>
      <c r="D228" s="20" t="s">
        <v>339</v>
      </c>
      <c r="E228" s="20" t="s">
        <v>330</v>
      </c>
      <c r="F228" s="9" t="s">
        <v>340</v>
      </c>
      <c r="G228" s="9" t="s">
        <v>361</v>
      </c>
      <c r="H228" s="9" t="s">
        <v>48</v>
      </c>
      <c r="I228" s="10" t="s">
        <v>67</v>
      </c>
      <c r="J228" s="11">
        <v>10000</v>
      </c>
    </row>
    <row r="229" spans="2:10" x14ac:dyDescent="0.2">
      <c r="B229" s="8" t="s">
        <v>516</v>
      </c>
      <c r="C229" s="9" t="s">
        <v>338</v>
      </c>
      <c r="D229" s="20" t="s">
        <v>339</v>
      </c>
      <c r="E229" s="20" t="s">
        <v>330</v>
      </c>
      <c r="F229" s="9" t="s">
        <v>568</v>
      </c>
      <c r="G229" s="9" t="s">
        <v>362</v>
      </c>
      <c r="H229" s="9" t="s">
        <v>11</v>
      </c>
      <c r="I229" s="10" t="s">
        <v>67</v>
      </c>
      <c r="J229" s="11">
        <v>1391910</v>
      </c>
    </row>
    <row r="230" spans="2:10" ht="57" x14ac:dyDescent="0.2">
      <c r="B230" s="12" t="s">
        <v>517</v>
      </c>
      <c r="C230" s="13" t="s">
        <v>338</v>
      </c>
      <c r="D230" s="36" t="s">
        <v>339</v>
      </c>
      <c r="E230" s="36" t="s">
        <v>330</v>
      </c>
      <c r="F230" s="13" t="s">
        <v>364</v>
      </c>
      <c r="G230" s="13" t="s">
        <v>365</v>
      </c>
      <c r="H230" s="13" t="s">
        <v>53</v>
      </c>
      <c r="I230" s="14" t="s">
        <v>110</v>
      </c>
      <c r="J230" s="15">
        <v>76625</v>
      </c>
    </row>
    <row r="231" spans="2:10" x14ac:dyDescent="0.2">
      <c r="B231" s="8" t="s">
        <v>506</v>
      </c>
      <c r="C231" s="9" t="s">
        <v>343</v>
      </c>
      <c r="D231" s="20" t="s">
        <v>344</v>
      </c>
      <c r="E231" s="20" t="s">
        <v>330</v>
      </c>
      <c r="F231" s="9" t="s">
        <v>345</v>
      </c>
      <c r="G231" s="9" t="s">
        <v>346</v>
      </c>
      <c r="H231" s="9" t="s">
        <v>53</v>
      </c>
      <c r="I231" s="10" t="s">
        <v>6</v>
      </c>
      <c r="J231" s="11">
        <v>244525</v>
      </c>
    </row>
    <row r="232" spans="2:10" x14ac:dyDescent="0.2">
      <c r="B232" s="8"/>
      <c r="C232" s="9" t="s">
        <v>343</v>
      </c>
      <c r="D232" s="20" t="s">
        <v>344</v>
      </c>
      <c r="E232" s="20" t="s">
        <v>330</v>
      </c>
      <c r="F232" s="9" t="s">
        <v>345</v>
      </c>
      <c r="G232" s="9" t="s">
        <v>346</v>
      </c>
      <c r="H232" s="9" t="s">
        <v>53</v>
      </c>
      <c r="I232" s="10" t="s">
        <v>6</v>
      </c>
      <c r="J232" s="11">
        <v>154096</v>
      </c>
    </row>
    <row r="233" spans="2:10" ht="28.5" x14ac:dyDescent="0.2">
      <c r="B233" s="20" t="s">
        <v>509</v>
      </c>
      <c r="C233" s="9" t="s">
        <v>343</v>
      </c>
      <c r="D233" s="20" t="s">
        <v>344</v>
      </c>
      <c r="E233" s="20" t="s">
        <v>330</v>
      </c>
      <c r="F233" s="9" t="s">
        <v>352</v>
      </c>
      <c r="G233" s="9" t="s">
        <v>353</v>
      </c>
      <c r="H233" s="9" t="s">
        <v>5</v>
      </c>
      <c r="I233" s="10" t="s">
        <v>6</v>
      </c>
      <c r="J233" s="11">
        <v>70992</v>
      </c>
    </row>
    <row r="234" spans="2:10" x14ac:dyDescent="0.2">
      <c r="B234" s="8" t="s">
        <v>506</v>
      </c>
      <c r="C234" s="9" t="s">
        <v>343</v>
      </c>
      <c r="D234" s="20" t="s">
        <v>344</v>
      </c>
      <c r="E234" s="20" t="s">
        <v>330</v>
      </c>
      <c r="F234" s="9" t="s">
        <v>345</v>
      </c>
      <c r="G234" s="9" t="s">
        <v>346</v>
      </c>
      <c r="H234" s="9" t="s">
        <v>53</v>
      </c>
      <c r="I234" s="10" t="s">
        <v>363</v>
      </c>
      <c r="J234" s="16">
        <v>134796.95333333313</v>
      </c>
    </row>
    <row r="235" spans="2:10" x14ac:dyDescent="0.2">
      <c r="B235" s="8" t="s">
        <v>506</v>
      </c>
      <c r="C235" s="9" t="s">
        <v>343</v>
      </c>
      <c r="D235" s="20" t="s">
        <v>344</v>
      </c>
      <c r="E235" s="20" t="s">
        <v>330</v>
      </c>
      <c r="F235" s="9" t="s">
        <v>345</v>
      </c>
      <c r="G235" s="9" t="s">
        <v>346</v>
      </c>
      <c r="H235" s="9" t="s">
        <v>53</v>
      </c>
      <c r="I235" s="10" t="s">
        <v>6</v>
      </c>
      <c r="J235" s="11">
        <v>136909.13</v>
      </c>
    </row>
    <row r="236" spans="2:10" x14ac:dyDescent="0.2">
      <c r="B236" s="45" t="s">
        <v>544</v>
      </c>
      <c r="C236" s="45"/>
      <c r="D236" s="45"/>
      <c r="E236" s="45"/>
      <c r="F236" s="45"/>
      <c r="G236" s="45"/>
      <c r="H236" s="46" t="s">
        <v>528</v>
      </c>
      <c r="I236" s="46"/>
      <c r="J236" s="47">
        <f>SUM(J239:J248)</f>
        <v>1132933.08</v>
      </c>
    </row>
    <row r="237" spans="2:10" x14ac:dyDescent="0.2">
      <c r="B237" s="45"/>
      <c r="C237" s="45"/>
      <c r="D237" s="45"/>
      <c r="E237" s="45"/>
      <c r="F237" s="45"/>
      <c r="G237" s="45"/>
      <c r="H237" s="46"/>
      <c r="I237" s="46"/>
      <c r="J237" s="48"/>
    </row>
    <row r="238" spans="2:10" ht="28.5" x14ac:dyDescent="0.2">
      <c r="B238" s="1" t="s">
        <v>529</v>
      </c>
      <c r="C238" s="1" t="s">
        <v>399</v>
      </c>
      <c r="D238" s="1" t="s">
        <v>530</v>
      </c>
      <c r="E238" s="1" t="s">
        <v>531</v>
      </c>
      <c r="F238" s="1" t="s">
        <v>398</v>
      </c>
      <c r="G238" s="1" t="s">
        <v>400</v>
      </c>
      <c r="H238" s="1" t="s">
        <v>532</v>
      </c>
      <c r="I238" s="2" t="s">
        <v>401</v>
      </c>
      <c r="J238" s="3" t="s">
        <v>533</v>
      </c>
    </row>
    <row r="239" spans="2:10" ht="28.5" x14ac:dyDescent="0.2">
      <c r="B239" s="8" t="s">
        <v>518</v>
      </c>
      <c r="C239" s="9" t="s">
        <v>366</v>
      </c>
      <c r="D239" s="20" t="s">
        <v>367</v>
      </c>
      <c r="E239" s="20" t="s">
        <v>368</v>
      </c>
      <c r="F239" s="9" t="s">
        <v>112</v>
      </c>
      <c r="G239" s="9" t="s">
        <v>369</v>
      </c>
      <c r="H239" s="9" t="s">
        <v>5</v>
      </c>
      <c r="I239" s="10" t="s">
        <v>43</v>
      </c>
      <c r="J239" s="11">
        <v>5000</v>
      </c>
    </row>
    <row r="240" spans="2:10" x14ac:dyDescent="0.2">
      <c r="B240" s="8" t="s">
        <v>521</v>
      </c>
      <c r="C240" s="9" t="s">
        <v>378</v>
      </c>
      <c r="D240" s="20" t="s">
        <v>379</v>
      </c>
      <c r="E240" s="20" t="s">
        <v>368</v>
      </c>
      <c r="F240" s="9" t="s">
        <v>326</v>
      </c>
      <c r="G240" s="9" t="s">
        <v>380</v>
      </c>
      <c r="H240" s="9" t="s">
        <v>11</v>
      </c>
      <c r="I240" s="10" t="s">
        <v>43</v>
      </c>
      <c r="J240" s="11">
        <v>400000</v>
      </c>
    </row>
    <row r="241" spans="2:10" x14ac:dyDescent="0.2">
      <c r="B241" s="8" t="s">
        <v>524</v>
      </c>
      <c r="C241" s="9" t="s">
        <v>385</v>
      </c>
      <c r="D241" s="20" t="s">
        <v>386</v>
      </c>
      <c r="E241" s="20" t="s">
        <v>368</v>
      </c>
      <c r="F241" s="9" t="s">
        <v>387</v>
      </c>
      <c r="G241" s="9" t="s">
        <v>388</v>
      </c>
      <c r="H241" s="9" t="s">
        <v>5</v>
      </c>
      <c r="I241" s="10" t="s">
        <v>43</v>
      </c>
      <c r="J241" s="16">
        <v>3600</v>
      </c>
    </row>
    <row r="242" spans="2:10" x14ac:dyDescent="0.2">
      <c r="B242" s="8" t="s">
        <v>501</v>
      </c>
      <c r="C242" s="9" t="s">
        <v>389</v>
      </c>
      <c r="D242" s="20" t="s">
        <v>386</v>
      </c>
      <c r="E242" s="20" t="s">
        <v>368</v>
      </c>
      <c r="F242" s="9" t="s">
        <v>326</v>
      </c>
      <c r="G242" s="9" t="s">
        <v>324</v>
      </c>
      <c r="H242" s="9" t="s">
        <v>11</v>
      </c>
      <c r="I242" s="10" t="s">
        <v>32</v>
      </c>
      <c r="J242" s="16">
        <v>127636.08</v>
      </c>
    </row>
    <row r="243" spans="2:10" ht="28.5" x14ac:dyDescent="0.2">
      <c r="B243" s="8" t="s">
        <v>519</v>
      </c>
      <c r="C243" s="9" t="s">
        <v>370</v>
      </c>
      <c r="D243" s="20" t="s">
        <v>22</v>
      </c>
      <c r="E243" s="20" t="s">
        <v>368</v>
      </c>
      <c r="F243" s="9" t="s">
        <v>371</v>
      </c>
      <c r="G243" s="9" t="s">
        <v>372</v>
      </c>
      <c r="H243" s="9" t="s">
        <v>11</v>
      </c>
      <c r="I243" s="10" t="s">
        <v>214</v>
      </c>
      <c r="J243" s="11">
        <v>247500</v>
      </c>
    </row>
    <row r="244" spans="2:10" ht="28.5" x14ac:dyDescent="0.2">
      <c r="B244" s="8" t="s">
        <v>518</v>
      </c>
      <c r="C244" s="9" t="s">
        <v>373</v>
      </c>
      <c r="D244" s="20" t="s">
        <v>374</v>
      </c>
      <c r="E244" s="20" t="s">
        <v>368</v>
      </c>
      <c r="F244" s="9" t="s">
        <v>112</v>
      </c>
      <c r="G244" s="9" t="s">
        <v>369</v>
      </c>
      <c r="H244" s="9" t="s">
        <v>5</v>
      </c>
      <c r="I244" s="10" t="s">
        <v>43</v>
      </c>
      <c r="J244" s="11">
        <v>5000</v>
      </c>
    </row>
    <row r="245" spans="2:10" ht="28.5" x14ac:dyDescent="0.2">
      <c r="B245" s="8" t="s">
        <v>520</v>
      </c>
      <c r="C245" s="9" t="s">
        <v>375</v>
      </c>
      <c r="D245" s="20" t="s">
        <v>376</v>
      </c>
      <c r="E245" s="20" t="s">
        <v>368</v>
      </c>
      <c r="F245" s="9" t="s">
        <v>326</v>
      </c>
      <c r="G245" s="9" t="s">
        <v>377</v>
      </c>
      <c r="H245" s="9" t="s">
        <v>11</v>
      </c>
      <c r="I245" s="10" t="s">
        <v>43</v>
      </c>
      <c r="J245" s="11">
        <v>220000</v>
      </c>
    </row>
    <row r="246" spans="2:10" x14ac:dyDescent="0.2">
      <c r="B246" s="8" t="s">
        <v>522</v>
      </c>
      <c r="C246" s="9" t="s">
        <v>381</v>
      </c>
      <c r="D246" s="20" t="s">
        <v>382</v>
      </c>
      <c r="E246" s="20" t="s">
        <v>368</v>
      </c>
      <c r="F246" s="9" t="s">
        <v>326</v>
      </c>
      <c r="G246" s="9" t="s">
        <v>383</v>
      </c>
      <c r="H246" s="9" t="s">
        <v>11</v>
      </c>
      <c r="I246" s="10" t="s">
        <v>43</v>
      </c>
      <c r="J246" s="11">
        <v>19272.75</v>
      </c>
    </row>
    <row r="247" spans="2:10" x14ac:dyDescent="0.2">
      <c r="B247" s="8" t="s">
        <v>523</v>
      </c>
      <c r="C247" s="9" t="s">
        <v>381</v>
      </c>
      <c r="D247" s="20" t="s">
        <v>382</v>
      </c>
      <c r="E247" s="20" t="s">
        <v>368</v>
      </c>
      <c r="F247" s="9" t="s">
        <v>200</v>
      </c>
      <c r="G247" s="9" t="s">
        <v>384</v>
      </c>
      <c r="H247" s="9" t="s">
        <v>5</v>
      </c>
      <c r="I247" s="10" t="s">
        <v>43</v>
      </c>
      <c r="J247" s="11">
        <v>98500</v>
      </c>
    </row>
    <row r="248" spans="2:10" x14ac:dyDescent="0.2">
      <c r="B248" s="8" t="s">
        <v>522</v>
      </c>
      <c r="C248" s="9" t="s">
        <v>390</v>
      </c>
      <c r="D248" s="20" t="s">
        <v>382</v>
      </c>
      <c r="E248" s="20" t="s">
        <v>368</v>
      </c>
      <c r="F248" s="9" t="s">
        <v>326</v>
      </c>
      <c r="G248" s="9" t="s">
        <v>383</v>
      </c>
      <c r="H248" s="9" t="s">
        <v>11</v>
      </c>
      <c r="I248" s="10" t="s">
        <v>43</v>
      </c>
      <c r="J248" s="11">
        <v>6424.25</v>
      </c>
    </row>
  </sheetData>
  <sortState ref="B107:J125">
    <sortCondition ref="C107:C125"/>
  </sortState>
  <mergeCells count="39">
    <mergeCell ref="J178:J179"/>
    <mergeCell ref="H37:I38"/>
    <mergeCell ref="J37:J38"/>
    <mergeCell ref="B236:G237"/>
    <mergeCell ref="H236:I237"/>
    <mergeCell ref="J236:J237"/>
    <mergeCell ref="B172:G173"/>
    <mergeCell ref="H172:I173"/>
    <mergeCell ref="J172:J173"/>
    <mergeCell ref="B202:G203"/>
    <mergeCell ref="H202:I203"/>
    <mergeCell ref="J202:J203"/>
    <mergeCell ref="B209:G210"/>
    <mergeCell ref="H209:I210"/>
    <mergeCell ref="J209:J210"/>
    <mergeCell ref="B178:G179"/>
    <mergeCell ref="H178:I179"/>
    <mergeCell ref="B104:G105"/>
    <mergeCell ref="H104:I105"/>
    <mergeCell ref="J104:J105"/>
    <mergeCell ref="B10:G11"/>
    <mergeCell ref="H10:I11"/>
    <mergeCell ref="J10:J11"/>
    <mergeCell ref="B51:G52"/>
    <mergeCell ref="H51:I52"/>
    <mergeCell ref="J51:J52"/>
    <mergeCell ref="B81:G82"/>
    <mergeCell ref="H81:I82"/>
    <mergeCell ref="J81:J82"/>
    <mergeCell ref="B19:G20"/>
    <mergeCell ref="H19:I20"/>
    <mergeCell ref="J19:J20"/>
    <mergeCell ref="B37:G38"/>
    <mergeCell ref="A1:F3"/>
    <mergeCell ref="G1:I3"/>
    <mergeCell ref="J1:K3"/>
    <mergeCell ref="B4:G5"/>
    <mergeCell ref="H4:I5"/>
    <mergeCell ref="J4:J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2011</vt:lpstr>
    </vt:vector>
  </TitlesOfParts>
  <Company>Missouri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bks279</dc:creator>
  <cp:lastModifiedBy>bks279</cp:lastModifiedBy>
  <dcterms:created xsi:type="dcterms:W3CDTF">2011-07-20T15:08:35Z</dcterms:created>
  <dcterms:modified xsi:type="dcterms:W3CDTF">2011-07-22T14:01:18Z</dcterms:modified>
</cp:coreProperties>
</file>