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Unit Activity" sheetId="1" r:id="rId1"/>
  </sheets>
  <externalReferences>
    <externalReference r:id="rId2"/>
    <externalReference r:id="rId3"/>
    <externalReference r:id="rId4"/>
    <externalReference r:id="rId5"/>
  </externalReferences>
  <definedNames>
    <definedName name="Agency">'[2]Dropdown Lists'!$D$4:$D$293</definedName>
    <definedName name="AgencyType">'[2]Dropdown Lists'!$E$4:$E$10</definedName>
    <definedName name="COIForm">'[3]Dropdown Lists'!$G$4:$G$6</definedName>
    <definedName name="COITraining">'[3]Dropdown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PRINCIPAL_INVESTIGATORS">'[4]Dropdown Lists'!$A$4:$A$323</definedName>
    <definedName name="RadioBio">'[3]Dropdown Lists'!$K$4:$K$6</definedName>
    <definedName name="RCRTraining">'[3]Dropdown Lists'!$I$4:$I$6</definedName>
    <definedName name="Use">'[2]Dropdown Lists'!$F$4:$F$10</definedName>
    <definedName name="YesNo">'[3]Dropdown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L46" i="1" s="1"/>
  <c r="K6" i="1"/>
  <c r="K46" i="1" s="1"/>
  <c r="J6" i="1"/>
  <c r="J46" i="1" s="1"/>
  <c r="I6" i="1"/>
  <c r="I46" i="1" s="1"/>
  <c r="H6" i="1"/>
  <c r="H46" i="1" s="1"/>
  <c r="G6" i="1"/>
  <c r="G46" i="1" s="1"/>
  <c r="F6" i="1"/>
  <c r="F46" i="1" s="1"/>
  <c r="E6" i="1"/>
  <c r="E46" i="1" s="1"/>
  <c r="D6" i="1"/>
  <c r="D46" i="1" s="1"/>
  <c r="C6" i="1"/>
  <c r="C46" i="1" s="1"/>
</calcChain>
</file>

<file path=xl/sharedStrings.xml><?xml version="1.0" encoding="utf-8"?>
<sst xmlns="http://schemas.openxmlformats.org/spreadsheetml/2006/main" count="63" uniqueCount="56">
  <si>
    <t>Missouri State University
FY 18 Grant/Contract Activity by Unit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</si>
  <si>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</si>
  <si>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</si>
  <si>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</si>
  <si>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</si>
  <si>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</si>
  <si>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</si>
  <si>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</si>
  <si>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</si>
  <si>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</si>
  <si>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</si>
  <si>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</si>
  <si>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</si>
  <si>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Administrative Services</t>
  </si>
  <si>
    <t>College of Agriculture</t>
  </si>
  <si>
    <t>Center for Grapevine Biotechnology</t>
  </si>
  <si>
    <t>Mid-America Viticulture &amp; Enology Center</t>
  </si>
  <si>
    <t>College of Arts &amp; Letters</t>
  </si>
  <si>
    <t>Center for Dispute Resolution</t>
  </si>
  <si>
    <t>Center for Writing in College, Career, &amp; Community</t>
  </si>
  <si>
    <t>College of Business</t>
  </si>
  <si>
    <t>Center for Project Innovation &amp; Management</t>
  </si>
  <si>
    <t>College of Education</t>
  </si>
  <si>
    <t>Agency for Teaching, Leading and Learning</t>
  </si>
  <si>
    <t>Institute for Play Therapy</t>
  </si>
  <si>
    <t>Institute for School Improvement</t>
  </si>
  <si>
    <t>College of Health &amp; Human Services</t>
  </si>
  <si>
    <t>Center for Research &amp; Service</t>
  </si>
  <si>
    <t>College of Humanities &amp; Public Affairs</t>
  </si>
  <si>
    <t>Center for Archaeological Research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</si>
  <si>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</si>
  <si>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</si>
  <si>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</si>
  <si>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</si>
  <si>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</si>
  <si>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</si>
  <si>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Ozark Environmental Water Research Institute</t>
  </si>
  <si>
    <t>Diversity &amp; Inclusion</t>
  </si>
  <si>
    <t>Graduate College</t>
  </si>
  <si>
    <t>Information Services</t>
  </si>
  <si>
    <t>Library</t>
  </si>
  <si>
    <t>President</t>
  </si>
  <si>
    <t>Provost</t>
  </si>
  <si>
    <t>Ozarks Public Health Institute</t>
  </si>
  <si>
    <t>Southwest Missouri Area Health Education Center</t>
  </si>
  <si>
    <t>Research &amp; Economic Development</t>
  </si>
  <si>
    <t>Center for Applied Science &amp; Engineering</t>
  </si>
  <si>
    <t>Center for Biomedical &amp; Life Sciences</t>
  </si>
  <si>
    <t>International Leadership &amp; Training Center</t>
  </si>
  <si>
    <t>Jordan Valley Innovation Center</t>
  </si>
  <si>
    <t>Small Business Development &amp; Technology Center</t>
  </si>
  <si>
    <t>Student Affairs</t>
  </si>
  <si>
    <t>West Plains</t>
  </si>
  <si>
    <t>TOTAL</t>
  </si>
  <si>
    <r>
      <rPr>
        <b/>
        <sz val="12"/>
        <color theme="1"/>
        <rFont val="Arial"/>
        <family val="2"/>
      </rPr>
      <t>* Credit Share -</t>
    </r>
    <r>
      <rPr>
        <sz val="12"/>
        <color theme="1"/>
        <rFont val="Arial"/>
        <family val="2"/>
      </rPr>
      <t xml:space="preserve"> divides the proposals/awards between the PI's, therefore proposals/awards may be reflected in the totals more than once.</t>
    </r>
  </si>
  <si>
    <r>
      <rPr>
        <b/>
        <sz val="12"/>
        <color theme="1"/>
        <rFont val="Arial"/>
        <family val="2"/>
      </rPr>
      <t xml:space="preserve">** Actual </t>
    </r>
    <r>
      <rPr>
        <sz val="12"/>
        <color theme="1"/>
        <rFont val="Arial"/>
        <family val="2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</si>
</sst>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8"/>
      <color rgb="FF5E000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4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2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7" fontId="5" fillId="0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2" fontId="5" fillId="0" borderId="9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42" fontId="5" fillId="0" borderId="9" xfId="0" applyNumberFormat="1" applyFont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horizontal="center" vertical="center"/>
    </xf>
    <xf numFmtId="37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37" fontId="5" fillId="3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2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1" fontId="7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Condensed Unit Activity"/>
      <sheetName val="Major 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  <sheetName val="Specialist Split"/>
      <sheetName val="FY 2018 - Q B Accts"/>
    </sheetNames>
    <sheetDataSet>
      <sheetData sheetId="0"/>
      <sheetData sheetId="1">
        <row r="3">
          <cell r="J3">
            <v>1</v>
          </cell>
        </row>
        <row r="8">
          <cell r="J8">
            <v>18</v>
          </cell>
        </row>
        <row r="29">
          <cell r="J29">
            <v>2</v>
          </cell>
        </row>
        <row r="34">
          <cell r="J34">
            <v>6</v>
          </cell>
        </row>
        <row r="44">
          <cell r="J44">
            <v>2</v>
          </cell>
        </row>
        <row r="49">
          <cell r="J49">
            <v>5</v>
          </cell>
        </row>
        <row r="57">
          <cell r="J57">
            <v>9</v>
          </cell>
        </row>
        <row r="70">
          <cell r="J70">
            <v>4</v>
          </cell>
        </row>
        <row r="77">
          <cell r="J77">
            <v>0</v>
          </cell>
        </row>
        <row r="82">
          <cell r="J82">
            <v>17</v>
          </cell>
        </row>
        <row r="102">
          <cell r="J102">
            <v>8</v>
          </cell>
        </row>
        <row r="113">
          <cell r="J113">
            <v>0</v>
          </cell>
        </row>
        <row r="117">
          <cell r="J117">
            <v>0</v>
          </cell>
        </row>
        <row r="122">
          <cell r="J122">
            <v>37</v>
          </cell>
        </row>
        <row r="162">
          <cell r="J162">
            <v>0</v>
          </cell>
        </row>
        <row r="167">
          <cell r="J167">
            <v>5</v>
          </cell>
        </row>
        <row r="175">
          <cell r="J175">
            <v>12</v>
          </cell>
        </row>
        <row r="190">
          <cell r="J190">
            <v>0</v>
          </cell>
        </row>
        <row r="194">
          <cell r="J194">
            <v>0</v>
          </cell>
        </row>
        <row r="198">
          <cell r="J198">
            <v>0</v>
          </cell>
        </row>
        <row r="203">
          <cell r="J203">
            <v>53</v>
          </cell>
        </row>
        <row r="259">
          <cell r="J259">
            <v>4</v>
          </cell>
        </row>
        <row r="266">
          <cell r="J266">
            <v>11</v>
          </cell>
        </row>
        <row r="280">
          <cell r="J280">
            <v>9</v>
          </cell>
        </row>
        <row r="292">
          <cell r="J292">
            <v>2</v>
          </cell>
        </row>
        <row r="297">
          <cell r="J297">
            <v>0</v>
          </cell>
        </row>
        <row r="301">
          <cell r="J301">
            <v>0</v>
          </cell>
        </row>
        <row r="305">
          <cell r="J305">
            <v>4</v>
          </cell>
        </row>
        <row r="312">
          <cell r="J312">
            <v>2</v>
          </cell>
        </row>
        <row r="318">
          <cell r="J318">
            <v>9</v>
          </cell>
        </row>
        <row r="330">
          <cell r="J330">
            <v>11</v>
          </cell>
        </row>
        <row r="344">
          <cell r="J344">
            <v>7</v>
          </cell>
        </row>
        <row r="355">
          <cell r="J355">
            <v>20</v>
          </cell>
        </row>
        <row r="378">
          <cell r="J378">
            <v>8</v>
          </cell>
        </row>
        <row r="389">
          <cell r="J389">
            <v>7</v>
          </cell>
        </row>
        <row r="399">
          <cell r="J399">
            <v>4</v>
          </cell>
        </row>
        <row r="406">
          <cell r="J406">
            <v>9</v>
          </cell>
        </row>
        <row r="418">
          <cell r="J418">
            <v>6</v>
          </cell>
        </row>
        <row r="427">
          <cell r="J427">
            <v>1</v>
          </cell>
        </row>
        <row r="431">
          <cell r="J431">
            <v>12</v>
          </cell>
        </row>
      </sheetData>
      <sheetData sheetId="2">
        <row r="3">
          <cell r="J3">
            <v>1</v>
          </cell>
          <cell r="N3">
            <v>1</v>
          </cell>
          <cell r="O3">
            <v>0</v>
          </cell>
        </row>
        <row r="8">
          <cell r="J8">
            <v>21</v>
          </cell>
          <cell r="N8">
            <v>1</v>
          </cell>
          <cell r="O8">
            <v>7</v>
          </cell>
        </row>
        <row r="32">
          <cell r="J32">
            <v>3</v>
          </cell>
          <cell r="N32">
            <v>0</v>
          </cell>
          <cell r="O32">
            <v>1</v>
          </cell>
        </row>
        <row r="38">
          <cell r="J38">
            <v>7</v>
          </cell>
          <cell r="N38">
            <v>2</v>
          </cell>
          <cell r="O38">
            <v>1</v>
          </cell>
        </row>
        <row r="49">
          <cell r="J49">
            <v>4</v>
          </cell>
          <cell r="N49">
            <v>0</v>
          </cell>
          <cell r="O49">
            <v>4</v>
          </cell>
        </row>
        <row r="56">
          <cell r="J56">
            <v>5</v>
          </cell>
          <cell r="N56">
            <v>0</v>
          </cell>
          <cell r="O56">
            <v>1</v>
          </cell>
        </row>
        <row r="64">
          <cell r="J64">
            <v>14</v>
          </cell>
          <cell r="N64">
            <v>3</v>
          </cell>
          <cell r="O64">
            <v>1</v>
          </cell>
        </row>
        <row r="88">
          <cell r="J88">
            <v>4</v>
          </cell>
          <cell r="N88">
            <v>0</v>
          </cell>
          <cell r="O88">
            <v>1</v>
          </cell>
        </row>
        <row r="95">
          <cell r="J95">
            <v>0</v>
          </cell>
          <cell r="N95">
            <v>0</v>
          </cell>
          <cell r="O95">
            <v>0</v>
          </cell>
        </row>
        <row r="100">
          <cell r="J100">
            <v>18</v>
          </cell>
          <cell r="N100">
            <v>2</v>
          </cell>
          <cell r="O100">
            <v>8</v>
          </cell>
        </row>
        <row r="122">
          <cell r="J122">
            <v>10</v>
          </cell>
          <cell r="N122">
            <v>2</v>
          </cell>
          <cell r="O122">
            <v>1</v>
          </cell>
        </row>
        <row r="135">
          <cell r="J135">
            <v>0</v>
          </cell>
          <cell r="N135">
            <v>0</v>
          </cell>
          <cell r="O135">
            <v>0</v>
          </cell>
        </row>
        <row r="140">
          <cell r="J140">
            <v>0</v>
          </cell>
          <cell r="N140">
            <v>0</v>
          </cell>
          <cell r="O140">
            <v>0</v>
          </cell>
        </row>
        <row r="145">
          <cell r="J145">
            <v>47</v>
          </cell>
          <cell r="N145">
            <v>2</v>
          </cell>
          <cell r="O145">
            <v>21</v>
          </cell>
        </row>
        <row r="195">
          <cell r="J195">
            <v>0</v>
          </cell>
          <cell r="N195">
            <v>0</v>
          </cell>
          <cell r="O195">
            <v>0</v>
          </cell>
        </row>
        <row r="200">
          <cell r="J200">
            <v>6</v>
          </cell>
          <cell r="N200">
            <v>0</v>
          </cell>
          <cell r="O200">
            <v>5</v>
          </cell>
        </row>
        <row r="209">
          <cell r="J209">
            <v>18</v>
          </cell>
          <cell r="N209">
            <v>2</v>
          </cell>
          <cell r="O209">
            <v>1</v>
          </cell>
        </row>
        <row r="230">
          <cell r="J230">
            <v>0</v>
          </cell>
          <cell r="N230">
            <v>0</v>
          </cell>
          <cell r="O230">
            <v>0</v>
          </cell>
        </row>
        <row r="234">
          <cell r="J234">
            <v>0</v>
          </cell>
          <cell r="N234">
            <v>0</v>
          </cell>
          <cell r="O234">
            <v>0</v>
          </cell>
        </row>
        <row r="238">
          <cell r="J238">
            <v>0</v>
          </cell>
          <cell r="N238">
            <v>0</v>
          </cell>
          <cell r="O238">
            <v>0</v>
          </cell>
        </row>
        <row r="243">
          <cell r="J243">
            <v>71</v>
          </cell>
          <cell r="N243">
            <v>2</v>
          </cell>
          <cell r="O243">
            <v>37</v>
          </cell>
        </row>
        <row r="317">
          <cell r="J317">
            <v>4</v>
          </cell>
          <cell r="N317">
            <v>0</v>
          </cell>
          <cell r="O317">
            <v>1</v>
          </cell>
        </row>
        <row r="324">
          <cell r="J324">
            <v>15</v>
          </cell>
          <cell r="N324">
            <v>3</v>
          </cell>
          <cell r="O324">
            <v>0</v>
          </cell>
        </row>
        <row r="342">
          <cell r="J342">
            <v>12</v>
          </cell>
          <cell r="N342">
            <v>1</v>
          </cell>
          <cell r="O342">
            <v>1</v>
          </cell>
        </row>
        <row r="357">
          <cell r="J357">
            <v>1</v>
          </cell>
          <cell r="N357">
            <v>1</v>
          </cell>
          <cell r="O357">
            <v>0</v>
          </cell>
        </row>
        <row r="361">
          <cell r="J361">
            <v>0</v>
          </cell>
          <cell r="N361">
            <v>0</v>
          </cell>
          <cell r="O361">
            <v>0</v>
          </cell>
        </row>
        <row r="365">
          <cell r="J365">
            <v>0</v>
          </cell>
          <cell r="N365">
            <v>0</v>
          </cell>
          <cell r="O365">
            <v>0</v>
          </cell>
        </row>
        <row r="369">
          <cell r="J369">
            <v>6</v>
          </cell>
          <cell r="N369">
            <v>1</v>
          </cell>
          <cell r="O369">
            <v>4</v>
          </cell>
        </row>
        <row r="378">
          <cell r="J378">
            <v>2</v>
          </cell>
          <cell r="N378">
            <v>1</v>
          </cell>
          <cell r="O378">
            <v>0</v>
          </cell>
        </row>
        <row r="384">
          <cell r="J384">
            <v>9</v>
          </cell>
          <cell r="N384">
            <v>2</v>
          </cell>
          <cell r="O384">
            <v>2</v>
          </cell>
        </row>
        <row r="396">
          <cell r="J396">
            <v>11</v>
          </cell>
          <cell r="N396">
            <v>0</v>
          </cell>
          <cell r="O396">
            <v>1</v>
          </cell>
        </row>
        <row r="410">
          <cell r="J410">
            <v>7</v>
          </cell>
          <cell r="N410">
            <v>1</v>
          </cell>
          <cell r="O410">
            <v>0</v>
          </cell>
        </row>
        <row r="421">
          <cell r="J421">
            <v>24</v>
          </cell>
          <cell r="N421">
            <v>4</v>
          </cell>
          <cell r="O421">
            <v>0</v>
          </cell>
        </row>
        <row r="448">
          <cell r="J448">
            <v>12</v>
          </cell>
          <cell r="N448">
            <v>4</v>
          </cell>
          <cell r="O448">
            <v>0</v>
          </cell>
        </row>
        <row r="463">
          <cell r="J463">
            <v>7</v>
          </cell>
          <cell r="N463">
            <v>0</v>
          </cell>
          <cell r="O463">
            <v>1</v>
          </cell>
        </row>
        <row r="473">
          <cell r="J473">
            <v>4</v>
          </cell>
          <cell r="N473">
            <v>1</v>
          </cell>
          <cell r="O473">
            <v>0</v>
          </cell>
        </row>
        <row r="480">
          <cell r="J480">
            <v>9</v>
          </cell>
          <cell r="N480">
            <v>1</v>
          </cell>
          <cell r="O480">
            <v>0</v>
          </cell>
        </row>
        <row r="492">
          <cell r="J492">
            <v>6</v>
          </cell>
          <cell r="N492">
            <v>1</v>
          </cell>
          <cell r="O492">
            <v>0</v>
          </cell>
        </row>
        <row r="501">
          <cell r="J501">
            <v>1</v>
          </cell>
          <cell r="N501">
            <v>1</v>
          </cell>
          <cell r="O501">
            <v>0</v>
          </cell>
        </row>
        <row r="505">
          <cell r="J505">
            <v>13</v>
          </cell>
          <cell r="N505">
            <v>4</v>
          </cell>
          <cell r="O505">
            <v>4</v>
          </cell>
        </row>
      </sheetData>
      <sheetData sheetId="3"/>
      <sheetData sheetId="4">
        <row r="3">
          <cell r="I3">
            <v>0</v>
          </cell>
          <cell r="M3">
            <v>0</v>
          </cell>
        </row>
        <row r="8">
          <cell r="I8">
            <v>16</v>
          </cell>
          <cell r="M8">
            <v>255180.79999999999</v>
          </cell>
        </row>
        <row r="27">
          <cell r="I27">
            <v>2</v>
          </cell>
          <cell r="M27">
            <v>84964</v>
          </cell>
        </row>
        <row r="32">
          <cell r="I32">
            <v>7</v>
          </cell>
          <cell r="M32">
            <v>450116.12</v>
          </cell>
        </row>
        <row r="43">
          <cell r="I43">
            <v>3</v>
          </cell>
          <cell r="M43">
            <v>582241</v>
          </cell>
        </row>
        <row r="49">
          <cell r="I49">
            <v>5</v>
          </cell>
          <cell r="M49">
            <v>57727.64</v>
          </cell>
        </row>
        <row r="57">
          <cell r="I57">
            <v>7</v>
          </cell>
          <cell r="M57">
            <v>148765.09</v>
          </cell>
        </row>
        <row r="68">
          <cell r="I68">
            <v>4</v>
          </cell>
          <cell r="M68">
            <v>1763325</v>
          </cell>
        </row>
        <row r="75">
          <cell r="I75">
            <v>1</v>
          </cell>
          <cell r="M75">
            <v>30000</v>
          </cell>
        </row>
        <row r="80">
          <cell r="I80">
            <v>15</v>
          </cell>
          <cell r="M80">
            <v>979850.45999999985</v>
          </cell>
        </row>
        <row r="98">
          <cell r="I98">
            <v>7</v>
          </cell>
          <cell r="M98">
            <v>1502288.13</v>
          </cell>
        </row>
        <row r="108">
          <cell r="I108">
            <v>0</v>
          </cell>
          <cell r="M108">
            <v>0</v>
          </cell>
        </row>
        <row r="112">
          <cell r="I112">
            <v>0</v>
          </cell>
          <cell r="M112">
            <v>0</v>
          </cell>
        </row>
        <row r="117">
          <cell r="I117">
            <v>34</v>
          </cell>
          <cell r="M117">
            <v>1692207.1999999997</v>
          </cell>
        </row>
        <row r="154">
          <cell r="I154">
            <v>0</v>
          </cell>
          <cell r="M154">
            <v>0</v>
          </cell>
        </row>
        <row r="159">
          <cell r="I159">
            <v>2</v>
          </cell>
          <cell r="M159">
            <v>421875</v>
          </cell>
        </row>
        <row r="164">
          <cell r="I164">
            <v>10</v>
          </cell>
          <cell r="M164">
            <v>608179.11</v>
          </cell>
        </row>
        <row r="177">
          <cell r="I177">
            <v>0</v>
          </cell>
          <cell r="M177">
            <v>0</v>
          </cell>
        </row>
        <row r="181">
          <cell r="I181">
            <v>0</v>
          </cell>
          <cell r="M181">
            <v>0</v>
          </cell>
        </row>
        <row r="185">
          <cell r="I185">
            <v>0</v>
          </cell>
          <cell r="M185">
            <v>0</v>
          </cell>
        </row>
        <row r="190">
          <cell r="I190">
            <v>22</v>
          </cell>
          <cell r="M190">
            <v>1608421</v>
          </cell>
        </row>
        <row r="215">
          <cell r="I215">
            <v>4</v>
          </cell>
          <cell r="M215">
            <v>18685</v>
          </cell>
        </row>
        <row r="222">
          <cell r="I222">
            <v>11</v>
          </cell>
          <cell r="M222">
            <v>624579.76</v>
          </cell>
        </row>
        <row r="236">
          <cell r="I236">
            <v>8</v>
          </cell>
          <cell r="M236">
            <v>377365</v>
          </cell>
        </row>
        <row r="247">
          <cell r="I247">
            <v>0</v>
          </cell>
          <cell r="M247">
            <v>0</v>
          </cell>
        </row>
        <row r="251">
          <cell r="I251">
            <v>0</v>
          </cell>
          <cell r="M251">
            <v>0</v>
          </cell>
        </row>
        <row r="255">
          <cell r="I255">
            <v>0</v>
          </cell>
        </row>
        <row r="259">
          <cell r="I259">
            <v>2</v>
          </cell>
          <cell r="M259">
            <v>6555</v>
          </cell>
        </row>
        <row r="264">
          <cell r="I264">
            <v>3</v>
          </cell>
          <cell r="M264">
            <v>620368</v>
          </cell>
        </row>
        <row r="271">
          <cell r="I271">
            <v>7</v>
          </cell>
          <cell r="M271">
            <v>736699</v>
          </cell>
        </row>
        <row r="281">
          <cell r="I281">
            <v>10</v>
          </cell>
          <cell r="M281">
            <v>943842.55999999982</v>
          </cell>
        </row>
        <row r="294">
          <cell r="I294">
            <v>7</v>
          </cell>
          <cell r="M294">
            <v>249618.03</v>
          </cell>
        </row>
        <row r="305">
          <cell r="I305">
            <v>20</v>
          </cell>
          <cell r="M305">
            <v>2261725.42</v>
          </cell>
        </row>
        <row r="328">
          <cell r="I328">
            <v>9</v>
          </cell>
          <cell r="M328">
            <v>4455739.8599999994</v>
          </cell>
        </row>
        <row r="340">
          <cell r="I340">
            <v>8</v>
          </cell>
          <cell r="M340">
            <v>162358.60999999999</v>
          </cell>
        </row>
        <row r="351">
          <cell r="I351">
            <v>4</v>
          </cell>
          <cell r="M351">
            <v>2241432.7999999998</v>
          </cell>
        </row>
        <row r="359">
          <cell r="I359">
            <v>9</v>
          </cell>
          <cell r="M359">
            <v>1004935</v>
          </cell>
        </row>
        <row r="371">
          <cell r="I371">
            <v>8</v>
          </cell>
          <cell r="M371">
            <v>356010</v>
          </cell>
        </row>
        <row r="382">
          <cell r="I382">
            <v>3</v>
          </cell>
          <cell r="M382">
            <v>305373</v>
          </cell>
        </row>
        <row r="388">
          <cell r="I388">
            <v>10</v>
          </cell>
          <cell r="M388">
            <v>1500658</v>
          </cell>
        </row>
      </sheetData>
      <sheetData sheetId="5">
        <row r="3">
          <cell r="I3">
            <v>0</v>
          </cell>
          <cell r="M3">
            <v>0</v>
          </cell>
          <cell r="N3">
            <v>0</v>
          </cell>
          <cell r="O3">
            <v>0</v>
          </cell>
        </row>
        <row r="8">
          <cell r="I8">
            <v>21</v>
          </cell>
          <cell r="M8">
            <v>286563.8</v>
          </cell>
          <cell r="N8">
            <v>1</v>
          </cell>
          <cell r="O8">
            <v>7</v>
          </cell>
        </row>
        <row r="32">
          <cell r="I32">
            <v>2</v>
          </cell>
          <cell r="M32">
            <v>84964</v>
          </cell>
          <cell r="N32">
            <v>0</v>
          </cell>
          <cell r="O32">
            <v>1</v>
          </cell>
        </row>
        <row r="37">
          <cell r="I37">
            <v>8</v>
          </cell>
          <cell r="M37">
            <v>450116.12</v>
          </cell>
          <cell r="N37">
            <v>2</v>
          </cell>
          <cell r="O37">
            <v>1</v>
          </cell>
        </row>
        <row r="49">
          <cell r="I49">
            <v>3</v>
          </cell>
          <cell r="M49">
            <v>582241</v>
          </cell>
          <cell r="N49">
            <v>0</v>
          </cell>
          <cell r="O49">
            <v>3</v>
          </cell>
        </row>
        <row r="55">
          <cell r="I55">
            <v>5</v>
          </cell>
          <cell r="M55">
            <v>57727.64</v>
          </cell>
          <cell r="N55">
            <v>0</v>
          </cell>
          <cell r="O55">
            <v>1</v>
          </cell>
        </row>
        <row r="63">
          <cell r="I63">
            <v>11</v>
          </cell>
          <cell r="M63">
            <v>148765.09</v>
          </cell>
          <cell r="N63">
            <v>2</v>
          </cell>
          <cell r="O63">
            <v>1</v>
          </cell>
        </row>
        <row r="78">
          <cell r="I78">
            <v>4</v>
          </cell>
          <cell r="M78">
            <v>1763325</v>
          </cell>
          <cell r="N78">
            <v>0</v>
          </cell>
          <cell r="O78">
            <v>1</v>
          </cell>
        </row>
        <row r="85">
          <cell r="I85">
            <v>1</v>
          </cell>
          <cell r="M85">
            <v>30000</v>
          </cell>
          <cell r="N85">
            <v>0</v>
          </cell>
          <cell r="O85">
            <v>1</v>
          </cell>
        </row>
        <row r="90">
          <cell r="I90">
            <v>15</v>
          </cell>
          <cell r="M90">
            <v>979850.45999999985</v>
          </cell>
          <cell r="N90">
            <v>2</v>
          </cell>
          <cell r="O90">
            <v>5</v>
          </cell>
        </row>
        <row r="108">
          <cell r="I108">
            <v>7</v>
          </cell>
          <cell r="M108">
            <v>1502288.13</v>
          </cell>
          <cell r="N108">
            <v>0</v>
          </cell>
          <cell r="O108">
            <v>1</v>
          </cell>
        </row>
        <row r="118">
          <cell r="I118">
            <v>0</v>
          </cell>
          <cell r="M118">
            <v>0</v>
          </cell>
          <cell r="N118">
            <v>0</v>
          </cell>
          <cell r="O118">
            <v>0</v>
          </cell>
        </row>
        <row r="122">
          <cell r="I122">
            <v>0</v>
          </cell>
          <cell r="M122">
            <v>0</v>
          </cell>
          <cell r="N122">
            <v>0</v>
          </cell>
          <cell r="O122">
            <v>0</v>
          </cell>
        </row>
        <row r="127">
          <cell r="I127">
            <v>44</v>
          </cell>
          <cell r="M127">
            <v>1748943.1999999997</v>
          </cell>
          <cell r="N127">
            <v>3</v>
          </cell>
          <cell r="O127">
            <v>17</v>
          </cell>
        </row>
        <row r="174">
          <cell r="I174">
            <v>0</v>
          </cell>
          <cell r="M174">
            <v>0</v>
          </cell>
          <cell r="N174">
            <v>0</v>
          </cell>
          <cell r="O174">
            <v>0</v>
          </cell>
        </row>
        <row r="179">
          <cell r="I179">
            <v>2</v>
          </cell>
          <cell r="M179">
            <v>421875</v>
          </cell>
          <cell r="N179">
            <v>0</v>
          </cell>
          <cell r="O179">
            <v>1</v>
          </cell>
        </row>
        <row r="184">
          <cell r="I184">
            <v>15</v>
          </cell>
          <cell r="M184">
            <v>608179.11</v>
          </cell>
          <cell r="N184">
            <v>2</v>
          </cell>
          <cell r="O184">
            <v>1</v>
          </cell>
        </row>
        <row r="202">
          <cell r="I202">
            <v>0</v>
          </cell>
          <cell r="M202">
            <v>0</v>
          </cell>
          <cell r="N202">
            <v>0</v>
          </cell>
          <cell r="O202">
            <v>0</v>
          </cell>
        </row>
        <row r="206">
          <cell r="I206">
            <v>0</v>
          </cell>
          <cell r="M206">
            <v>0</v>
          </cell>
          <cell r="N206">
            <v>0</v>
          </cell>
          <cell r="O206">
            <v>0</v>
          </cell>
        </row>
        <row r="210">
          <cell r="I210">
            <v>0</v>
          </cell>
          <cell r="M210">
            <v>0</v>
          </cell>
          <cell r="N210">
            <v>0</v>
          </cell>
          <cell r="O210">
            <v>0</v>
          </cell>
        </row>
        <row r="215">
          <cell r="I215">
            <v>26</v>
          </cell>
          <cell r="M215">
            <v>1589038</v>
          </cell>
          <cell r="N215">
            <v>0</v>
          </cell>
          <cell r="O215">
            <v>17</v>
          </cell>
        </row>
        <row r="244">
          <cell r="I244">
            <v>4</v>
          </cell>
          <cell r="M244">
            <v>18685</v>
          </cell>
          <cell r="N244">
            <v>0</v>
          </cell>
          <cell r="O244">
            <v>1</v>
          </cell>
        </row>
        <row r="251">
          <cell r="I251">
            <v>16</v>
          </cell>
          <cell r="M251">
            <v>624579.76</v>
          </cell>
          <cell r="N251">
            <v>3</v>
          </cell>
          <cell r="O251">
            <v>0</v>
          </cell>
        </row>
        <row r="270">
          <cell r="I270">
            <v>10</v>
          </cell>
          <cell r="M270">
            <v>365365</v>
          </cell>
          <cell r="N270">
            <v>1</v>
          </cell>
          <cell r="O270">
            <v>1</v>
          </cell>
        </row>
        <row r="283">
          <cell r="I283">
            <v>0</v>
          </cell>
          <cell r="M283">
            <v>0</v>
          </cell>
          <cell r="N283">
            <v>0</v>
          </cell>
          <cell r="O283">
            <v>0</v>
          </cell>
        </row>
        <row r="287">
          <cell r="I287">
            <v>0</v>
          </cell>
          <cell r="M287">
            <v>0</v>
          </cell>
          <cell r="N287">
            <v>0</v>
          </cell>
          <cell r="O287">
            <v>0</v>
          </cell>
        </row>
        <row r="291">
          <cell r="I291">
            <v>0</v>
          </cell>
          <cell r="M291">
            <v>0</v>
          </cell>
          <cell r="N291">
            <v>0</v>
          </cell>
          <cell r="O291">
            <v>0</v>
          </cell>
        </row>
        <row r="295">
          <cell r="I295">
            <v>2</v>
          </cell>
          <cell r="M295">
            <v>6555</v>
          </cell>
          <cell r="N295">
            <v>0</v>
          </cell>
          <cell r="O295">
            <v>2</v>
          </cell>
        </row>
        <row r="300">
          <cell r="I300">
            <v>3</v>
          </cell>
          <cell r="M300">
            <v>620368</v>
          </cell>
          <cell r="N300">
            <v>1</v>
          </cell>
          <cell r="O300">
            <v>0</v>
          </cell>
        </row>
        <row r="307">
          <cell r="I307">
            <v>7</v>
          </cell>
          <cell r="M307">
            <v>736699</v>
          </cell>
          <cell r="N307">
            <v>1</v>
          </cell>
          <cell r="O307">
            <v>2</v>
          </cell>
        </row>
        <row r="317">
          <cell r="I317">
            <v>10</v>
          </cell>
          <cell r="M317">
            <v>887106.55999999982</v>
          </cell>
          <cell r="N317">
            <v>0</v>
          </cell>
          <cell r="O317">
            <v>1</v>
          </cell>
        </row>
        <row r="330">
          <cell r="I330">
            <v>7</v>
          </cell>
          <cell r="M330">
            <v>249618.03</v>
          </cell>
          <cell r="N330">
            <v>1</v>
          </cell>
          <cell r="O330">
            <v>0</v>
          </cell>
        </row>
        <row r="341">
          <cell r="I341">
            <v>24</v>
          </cell>
          <cell r="M341">
            <v>2261725.42</v>
          </cell>
          <cell r="N341">
            <v>4</v>
          </cell>
          <cell r="O341">
            <v>0</v>
          </cell>
        </row>
        <row r="368">
          <cell r="I368">
            <v>13</v>
          </cell>
          <cell r="M368">
            <v>4455739.8599999994</v>
          </cell>
          <cell r="N368">
            <v>4</v>
          </cell>
          <cell r="O368">
            <v>0</v>
          </cell>
        </row>
        <row r="384">
          <cell r="I384">
            <v>8</v>
          </cell>
          <cell r="M384">
            <v>162358.60999999999</v>
          </cell>
          <cell r="N384">
            <v>0</v>
          </cell>
          <cell r="O384">
            <v>1</v>
          </cell>
        </row>
        <row r="395">
          <cell r="I395">
            <v>4</v>
          </cell>
          <cell r="M395">
            <v>2241432.7999999998</v>
          </cell>
          <cell r="N395">
            <v>1</v>
          </cell>
          <cell r="O395">
            <v>0</v>
          </cell>
        </row>
        <row r="402">
          <cell r="I402">
            <v>9</v>
          </cell>
          <cell r="M402">
            <v>1004935</v>
          </cell>
          <cell r="N402">
            <v>1</v>
          </cell>
          <cell r="O402">
            <v>0</v>
          </cell>
        </row>
        <row r="414">
          <cell r="I414">
            <v>8</v>
          </cell>
          <cell r="M414">
            <v>356010</v>
          </cell>
          <cell r="N414">
            <v>1</v>
          </cell>
          <cell r="O414">
            <v>0</v>
          </cell>
        </row>
        <row r="425">
          <cell r="I425">
            <v>3</v>
          </cell>
          <cell r="M425">
            <v>305373</v>
          </cell>
          <cell r="N425">
            <v>2</v>
          </cell>
          <cell r="O425">
            <v>0</v>
          </cell>
        </row>
        <row r="431">
          <cell r="I431">
            <v>11</v>
          </cell>
          <cell r="M431">
            <v>1500658</v>
          </cell>
          <cell r="N431">
            <v>5</v>
          </cell>
          <cell r="O431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A10" zoomScale="80" zoomScaleNormal="80" workbookViewId="0">
      <selection activeCell="Q32" sqref="Q32"/>
    </sheetView>
  </sheetViews>
  <sheetFormatPr defaultRowHeight="15" x14ac:dyDescent="0.25"/>
  <cols>
    <col min="1" max="1" width="2.7109375" customWidth="1"/>
    <col min="2" max="2" width="57.28515625" customWidth="1"/>
    <col min="3" max="3" width="9.140625" style="50"/>
    <col min="4" max="4" width="11" customWidth="1"/>
    <col min="6" max="6" width="11.140625" customWidth="1"/>
    <col min="7" max="7" width="11.28515625" customWidth="1"/>
    <col min="8" max="8" width="13.140625" customWidth="1"/>
    <col min="9" max="9" width="22.5703125" customWidth="1"/>
    <col min="10" max="10" width="11.28515625" customWidth="1"/>
    <col min="11" max="11" width="10.5703125" customWidth="1"/>
    <col min="12" max="12" width="19.85546875" customWidth="1"/>
  </cols>
  <sheetData>
    <row r="1" spans="1:12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ht="15.75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ht="15.75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1"/>
      <c r="C6" s="22">
        <f>'[1]Credit Share S'!N3</f>
        <v>1</v>
      </c>
      <c r="D6" s="23">
        <f>'[1]Credit Share S'!O3</f>
        <v>0</v>
      </c>
      <c r="E6" s="24">
        <f>'[1]Credit Share A'!N3</f>
        <v>0</v>
      </c>
      <c r="F6" s="25">
        <f>'[1]Credit Share A'!O3</f>
        <v>0</v>
      </c>
      <c r="G6" s="26">
        <f>'[1]Credit Share S'!J3</f>
        <v>1</v>
      </c>
      <c r="H6" s="27">
        <f>'[1]Credit Share A'!I3</f>
        <v>0</v>
      </c>
      <c r="I6" s="28">
        <f>'[1]Credit Share A'!M3</f>
        <v>0</v>
      </c>
      <c r="J6" s="26">
        <f>'[1]S by Dept'!J3</f>
        <v>1</v>
      </c>
      <c r="K6" s="29">
        <f>'[1]A by Dept'!I3</f>
        <v>0</v>
      </c>
      <c r="L6" s="30">
        <f>'[1]A by Dept'!M3</f>
        <v>0</v>
      </c>
    </row>
    <row r="7" spans="1:12" x14ac:dyDescent="0.25">
      <c r="A7" s="20" t="s">
        <v>14</v>
      </c>
      <c r="B7" s="21"/>
      <c r="C7" s="22">
        <f>'[1]Credit Share S'!N8</f>
        <v>1</v>
      </c>
      <c r="D7" s="23">
        <f>'[1]Credit Share S'!O8</f>
        <v>7</v>
      </c>
      <c r="E7" s="31">
        <f>'[1]Credit Share A'!N8</f>
        <v>1</v>
      </c>
      <c r="F7" s="25">
        <f>'[1]Credit Share A'!O8</f>
        <v>7</v>
      </c>
      <c r="G7" s="26">
        <f>'[1]Credit Share S'!J8</f>
        <v>21</v>
      </c>
      <c r="H7" s="27">
        <f>'[1]Credit Share A'!I8</f>
        <v>21</v>
      </c>
      <c r="I7" s="28">
        <f>'[1]Credit Share A'!M8</f>
        <v>286563.8</v>
      </c>
      <c r="J7" s="26">
        <f>'[1]S by Dept'!J8</f>
        <v>18</v>
      </c>
      <c r="K7" s="29">
        <f>'[1]A by Dept'!I8</f>
        <v>16</v>
      </c>
      <c r="L7" s="30">
        <f>'[1]A by Dept'!M8</f>
        <v>255180.79999999999</v>
      </c>
    </row>
    <row r="8" spans="1:12" x14ac:dyDescent="0.25">
      <c r="A8" s="32"/>
      <c r="B8" s="33" t="s">
        <v>15</v>
      </c>
      <c r="C8" s="22">
        <f>'[1]Credit Share S'!N32</f>
        <v>0</v>
      </c>
      <c r="D8" s="23">
        <f>'[1]Credit Share S'!O32</f>
        <v>1</v>
      </c>
      <c r="E8" s="31">
        <f>'[1]Credit Share A'!N32</f>
        <v>0</v>
      </c>
      <c r="F8" s="25">
        <f>'[1]Credit Share A'!O32</f>
        <v>1</v>
      </c>
      <c r="G8" s="26">
        <f>'[1]Credit Share S'!J32</f>
        <v>3</v>
      </c>
      <c r="H8" s="27">
        <f>'[1]Credit Share A'!I32</f>
        <v>2</v>
      </c>
      <c r="I8" s="28">
        <f>'[1]Credit Share A'!M32</f>
        <v>84964</v>
      </c>
      <c r="J8" s="26">
        <f>'[1]S by Dept'!J29</f>
        <v>2</v>
      </c>
      <c r="K8" s="29">
        <f>'[1]A by Dept'!I27</f>
        <v>2</v>
      </c>
      <c r="L8" s="30">
        <f>'[1]A by Dept'!M27</f>
        <v>84964</v>
      </c>
    </row>
    <row r="9" spans="1:12" x14ac:dyDescent="0.25">
      <c r="A9" s="32"/>
      <c r="B9" s="33" t="s">
        <v>16</v>
      </c>
      <c r="C9" s="22">
        <f>'[1]Credit Share S'!N38</f>
        <v>2</v>
      </c>
      <c r="D9" s="23">
        <f>'[1]Credit Share S'!O38</f>
        <v>1</v>
      </c>
      <c r="E9" s="24">
        <f>'[1]Credit Share A'!N37</f>
        <v>2</v>
      </c>
      <c r="F9" s="25">
        <f>'[1]Credit Share A'!O37</f>
        <v>1</v>
      </c>
      <c r="G9" s="26">
        <f>'[1]Credit Share S'!J38</f>
        <v>7</v>
      </c>
      <c r="H9" s="27">
        <f>'[1]Credit Share A'!I37</f>
        <v>8</v>
      </c>
      <c r="I9" s="28">
        <f>'[1]Credit Share A'!M37</f>
        <v>450116.12</v>
      </c>
      <c r="J9" s="26">
        <f>'[1]S by Dept'!J34</f>
        <v>6</v>
      </c>
      <c r="K9" s="29">
        <f>'[1]A by Dept'!I32</f>
        <v>7</v>
      </c>
      <c r="L9" s="30">
        <f>'[1]A by Dept'!M32</f>
        <v>450116.12</v>
      </c>
    </row>
    <row r="10" spans="1:12" x14ac:dyDescent="0.25">
      <c r="A10" s="20" t="s">
        <v>17</v>
      </c>
      <c r="B10" s="21"/>
      <c r="C10" s="22">
        <f>'[1]Credit Share S'!N49</f>
        <v>0</v>
      </c>
      <c r="D10" s="23">
        <f>'[1]Credit Share S'!O49</f>
        <v>4</v>
      </c>
      <c r="E10" s="24">
        <f>'[1]Credit Share A'!N49</f>
        <v>0</v>
      </c>
      <c r="F10" s="25">
        <f>'[1]Credit Share A'!O49</f>
        <v>3</v>
      </c>
      <c r="G10" s="26">
        <f>'[1]Credit Share S'!J49</f>
        <v>4</v>
      </c>
      <c r="H10" s="27">
        <f>'[1]Credit Share A'!I49</f>
        <v>3</v>
      </c>
      <c r="I10" s="28">
        <f>'[1]Credit Share A'!M49</f>
        <v>582241</v>
      </c>
      <c r="J10" s="26">
        <f>'[1]S by Dept'!J44</f>
        <v>2</v>
      </c>
      <c r="K10" s="29">
        <f>'[1]A by Dept'!I43</f>
        <v>3</v>
      </c>
      <c r="L10" s="30">
        <f>'[1]A by Dept'!M43</f>
        <v>582241</v>
      </c>
    </row>
    <row r="11" spans="1:12" x14ac:dyDescent="0.25">
      <c r="A11" s="32"/>
      <c r="B11" s="33" t="s">
        <v>18</v>
      </c>
      <c r="C11" s="22">
        <f>'[1]Credit Share S'!N56</f>
        <v>0</v>
      </c>
      <c r="D11" s="23">
        <f>'[1]Credit Share S'!O56</f>
        <v>1</v>
      </c>
      <c r="E11" s="31">
        <f>'[1]Credit Share A'!N55</f>
        <v>0</v>
      </c>
      <c r="F11" s="25">
        <f>'[1]Credit Share A'!O55</f>
        <v>1</v>
      </c>
      <c r="G11" s="26">
        <f>'[1]Credit Share S'!J56</f>
        <v>5</v>
      </c>
      <c r="H11" s="27">
        <f>'[1]Credit Share A'!I55</f>
        <v>5</v>
      </c>
      <c r="I11" s="28">
        <f>'[1]Credit Share A'!M55</f>
        <v>57727.64</v>
      </c>
      <c r="J11" s="26">
        <f>'[1]S by Dept'!J49</f>
        <v>5</v>
      </c>
      <c r="K11" s="29">
        <f>'[1]A by Dept'!I49</f>
        <v>5</v>
      </c>
      <c r="L11" s="30">
        <f>'[1]A by Dept'!M49</f>
        <v>57727.64</v>
      </c>
    </row>
    <row r="12" spans="1:12" x14ac:dyDescent="0.25">
      <c r="A12" s="32"/>
      <c r="B12" s="33" t="s">
        <v>19</v>
      </c>
      <c r="C12" s="22">
        <f>'[1]Credit Share S'!N64</f>
        <v>3</v>
      </c>
      <c r="D12" s="34">
        <f>'[1]Credit Share S'!O64</f>
        <v>1</v>
      </c>
      <c r="E12" s="31">
        <f>'[1]Credit Share A'!N63</f>
        <v>2</v>
      </c>
      <c r="F12" s="35">
        <f>'[1]Credit Share A'!O63</f>
        <v>1</v>
      </c>
      <c r="G12" s="26">
        <f>'[1]Credit Share S'!J64</f>
        <v>14</v>
      </c>
      <c r="H12" s="27">
        <f>'[1]Credit Share A'!I63</f>
        <v>11</v>
      </c>
      <c r="I12" s="28">
        <f>'[1]Credit Share A'!M63</f>
        <v>148765.09</v>
      </c>
      <c r="J12" s="26">
        <f>'[1]S by Dept'!J57</f>
        <v>9</v>
      </c>
      <c r="K12" s="29">
        <f>'[1]A by Dept'!I57</f>
        <v>7</v>
      </c>
      <c r="L12" s="30">
        <f>'[1]A by Dept'!M57</f>
        <v>148765.09</v>
      </c>
    </row>
    <row r="13" spans="1:12" x14ac:dyDescent="0.25">
      <c r="A13" s="20" t="s">
        <v>20</v>
      </c>
      <c r="B13" s="21"/>
      <c r="C13" s="22">
        <f>'[1]Credit Share S'!N88</f>
        <v>0</v>
      </c>
      <c r="D13" s="23">
        <f>'[1]Credit Share S'!O88</f>
        <v>1</v>
      </c>
      <c r="E13" s="31">
        <f>'[1]Credit Share A'!N78</f>
        <v>0</v>
      </c>
      <c r="F13" s="25">
        <f>'[1]Credit Share A'!O78</f>
        <v>1</v>
      </c>
      <c r="G13" s="26">
        <f>'[1]Credit Share S'!J88</f>
        <v>4</v>
      </c>
      <c r="H13" s="27">
        <f>'[1]Credit Share A'!I78</f>
        <v>4</v>
      </c>
      <c r="I13" s="28">
        <f>'[1]Credit Share A'!M78</f>
        <v>1763325</v>
      </c>
      <c r="J13" s="26">
        <f>'[1]S by Dept'!J70</f>
        <v>4</v>
      </c>
      <c r="K13" s="29">
        <f>'[1]A by Dept'!I68</f>
        <v>4</v>
      </c>
      <c r="L13" s="30">
        <f>'[1]A by Dept'!M68</f>
        <v>1763325</v>
      </c>
    </row>
    <row r="14" spans="1:12" x14ac:dyDescent="0.25">
      <c r="A14" s="32"/>
      <c r="B14" s="33" t="s">
        <v>21</v>
      </c>
      <c r="C14" s="22">
        <f>'[1]Credit Share S'!N95</f>
        <v>0</v>
      </c>
      <c r="D14" s="23">
        <f>'[1]Credit Share S'!O95</f>
        <v>0</v>
      </c>
      <c r="E14" s="31">
        <f>'[1]Credit Share A'!N85</f>
        <v>0</v>
      </c>
      <c r="F14" s="25">
        <f>'[1]Credit Share A'!O85</f>
        <v>1</v>
      </c>
      <c r="G14" s="26">
        <f>'[1]Credit Share S'!J95</f>
        <v>0</v>
      </c>
      <c r="H14" s="27">
        <f>'[1]Credit Share A'!I85</f>
        <v>1</v>
      </c>
      <c r="I14" s="28">
        <f>'[1]Credit Share A'!M85</f>
        <v>30000</v>
      </c>
      <c r="J14" s="26">
        <f>'[1]S by Dept'!J77</f>
        <v>0</v>
      </c>
      <c r="K14" s="29">
        <f>'[1]A by Dept'!I75</f>
        <v>1</v>
      </c>
      <c r="L14" s="30">
        <f>'[1]A by Dept'!M75</f>
        <v>30000</v>
      </c>
    </row>
    <row r="15" spans="1:12" x14ac:dyDescent="0.25">
      <c r="A15" s="20" t="s">
        <v>22</v>
      </c>
      <c r="B15" s="21"/>
      <c r="C15" s="22">
        <f>'[1]Credit Share S'!N100</f>
        <v>2</v>
      </c>
      <c r="D15" s="23">
        <f>'[1]Credit Share S'!O100</f>
        <v>8</v>
      </c>
      <c r="E15" s="31">
        <f>'[1]Credit Share A'!N90</f>
        <v>2</v>
      </c>
      <c r="F15" s="25">
        <f>'[1]Credit Share A'!O90</f>
        <v>5</v>
      </c>
      <c r="G15" s="26">
        <f>'[1]Credit Share S'!J100</f>
        <v>18</v>
      </c>
      <c r="H15" s="27">
        <f>'[1]Credit Share A'!I90</f>
        <v>15</v>
      </c>
      <c r="I15" s="28">
        <f>'[1]Credit Share A'!M90</f>
        <v>979850.45999999985</v>
      </c>
      <c r="J15" s="26">
        <f>'[1]S by Dept'!J82</f>
        <v>17</v>
      </c>
      <c r="K15" s="29">
        <f>'[1]A by Dept'!I80</f>
        <v>15</v>
      </c>
      <c r="L15" s="30">
        <f>'[1]A by Dept'!M80</f>
        <v>979850.45999999985</v>
      </c>
    </row>
    <row r="16" spans="1:12" x14ac:dyDescent="0.25">
      <c r="A16" s="32"/>
      <c r="B16" s="33" t="s">
        <v>23</v>
      </c>
      <c r="C16" s="22">
        <f>'[1]Credit Share S'!N122</f>
        <v>2</v>
      </c>
      <c r="D16" s="23">
        <f>'[1]Credit Share S'!O122</f>
        <v>1</v>
      </c>
      <c r="E16" s="31">
        <f>'[1]Credit Share A'!N108</f>
        <v>0</v>
      </c>
      <c r="F16" s="25">
        <f>'[1]Credit Share A'!O108</f>
        <v>1</v>
      </c>
      <c r="G16" s="26">
        <f>'[1]Credit Share S'!J122</f>
        <v>10</v>
      </c>
      <c r="H16" s="27">
        <f>'[1]Credit Share A'!I108</f>
        <v>7</v>
      </c>
      <c r="I16" s="28">
        <f>'[1]Credit Share A'!M108</f>
        <v>1502288.13</v>
      </c>
      <c r="J16" s="26">
        <f>'[1]S by Dept'!J102</f>
        <v>8</v>
      </c>
      <c r="K16" s="29">
        <f>'[1]A by Dept'!I98</f>
        <v>7</v>
      </c>
      <c r="L16" s="30">
        <f>'[1]A by Dept'!M98</f>
        <v>1502288.13</v>
      </c>
    </row>
    <row r="17" spans="1:12" x14ac:dyDescent="0.25">
      <c r="A17" s="32"/>
      <c r="B17" s="33" t="s">
        <v>24</v>
      </c>
      <c r="C17" s="22">
        <f>'[1]Credit Share S'!N135</f>
        <v>0</v>
      </c>
      <c r="D17" s="23">
        <f>'[1]Credit Share S'!O135</f>
        <v>0</v>
      </c>
      <c r="E17" s="31">
        <f>'[1]Credit Share A'!N118</f>
        <v>0</v>
      </c>
      <c r="F17" s="25">
        <f>'[1]Credit Share A'!O118</f>
        <v>0</v>
      </c>
      <c r="G17" s="26">
        <f>'[1]Credit Share S'!J135</f>
        <v>0</v>
      </c>
      <c r="H17" s="27">
        <f>'[1]Credit Share A'!I118</f>
        <v>0</v>
      </c>
      <c r="I17" s="28">
        <f>'[1]Credit Share A'!M118</f>
        <v>0</v>
      </c>
      <c r="J17" s="26">
        <f>'[1]S by Dept'!J113</f>
        <v>0</v>
      </c>
      <c r="K17" s="29">
        <f>'[1]A by Dept'!I108</f>
        <v>0</v>
      </c>
      <c r="L17" s="30">
        <f>'[1]A by Dept'!M108</f>
        <v>0</v>
      </c>
    </row>
    <row r="18" spans="1:12" x14ac:dyDescent="0.25">
      <c r="A18" s="32"/>
      <c r="B18" s="33" t="s">
        <v>25</v>
      </c>
      <c r="C18" s="22">
        <f>'[1]Credit Share S'!N140</f>
        <v>0</v>
      </c>
      <c r="D18" s="23">
        <f>'[1]Credit Share S'!O140</f>
        <v>0</v>
      </c>
      <c r="E18" s="31">
        <f>'[1]Credit Share A'!N122</f>
        <v>0</v>
      </c>
      <c r="F18" s="25">
        <f>'[1]Credit Share A'!O122</f>
        <v>0</v>
      </c>
      <c r="G18" s="26">
        <f>'[1]Credit Share S'!J140</f>
        <v>0</v>
      </c>
      <c r="H18" s="27">
        <f>'[1]Credit Share A'!I122</f>
        <v>0</v>
      </c>
      <c r="I18" s="28">
        <f>'[1]Credit Share A'!M122</f>
        <v>0</v>
      </c>
      <c r="J18" s="26">
        <f>'[1]S by Dept'!J117</f>
        <v>0</v>
      </c>
      <c r="K18" s="29">
        <f>'[1]A by Dept'!I112</f>
        <v>0</v>
      </c>
      <c r="L18" s="30">
        <f>'[1]A by Dept'!M112</f>
        <v>0</v>
      </c>
    </row>
    <row r="19" spans="1:12" x14ac:dyDescent="0.25">
      <c r="A19" s="20" t="s">
        <v>26</v>
      </c>
      <c r="B19" s="21"/>
      <c r="C19" s="22">
        <f>'[1]Credit Share S'!N145</f>
        <v>2</v>
      </c>
      <c r="D19" s="34">
        <f>'[1]Credit Share S'!O145</f>
        <v>21</v>
      </c>
      <c r="E19" s="31">
        <f>'[1]Credit Share A'!N127</f>
        <v>3</v>
      </c>
      <c r="F19" s="36">
        <f>'[1]Credit Share A'!O127</f>
        <v>17</v>
      </c>
      <c r="G19" s="26">
        <f>'[1]Credit Share S'!J145</f>
        <v>47</v>
      </c>
      <c r="H19" s="27">
        <f>'[1]Credit Share A'!I127</f>
        <v>44</v>
      </c>
      <c r="I19" s="28">
        <f>'[1]Credit Share A'!M127</f>
        <v>1748943.1999999997</v>
      </c>
      <c r="J19" s="26">
        <f>'[1]S by Dept'!J122</f>
        <v>37</v>
      </c>
      <c r="K19" s="29">
        <f>'[1]A by Dept'!I117</f>
        <v>34</v>
      </c>
      <c r="L19" s="30">
        <f>'[1]A by Dept'!M117</f>
        <v>1692207.1999999997</v>
      </c>
    </row>
    <row r="20" spans="1:12" x14ac:dyDescent="0.25">
      <c r="A20" s="32"/>
      <c r="B20" s="33" t="s">
        <v>27</v>
      </c>
      <c r="C20" s="22">
        <f>'[1]Credit Share S'!N195</f>
        <v>0</v>
      </c>
      <c r="D20" s="23">
        <f>'[1]Credit Share S'!O195</f>
        <v>0</v>
      </c>
      <c r="E20" s="31">
        <f>'[1]Credit Share A'!N174</f>
        <v>0</v>
      </c>
      <c r="F20" s="25">
        <f>'[1]Credit Share A'!O174</f>
        <v>0</v>
      </c>
      <c r="G20" s="26">
        <f>'[1]Credit Share S'!J195</f>
        <v>0</v>
      </c>
      <c r="H20" s="27">
        <f>'[1]Credit Share A'!I174</f>
        <v>0</v>
      </c>
      <c r="I20" s="28">
        <f>'[1]Credit Share A'!M174</f>
        <v>0</v>
      </c>
      <c r="J20" s="26">
        <f>'[1]S by Dept'!J162</f>
        <v>0</v>
      </c>
      <c r="K20" s="29">
        <f>'[1]A by Dept'!I154</f>
        <v>0</v>
      </c>
      <c r="L20" s="30">
        <f>'[1]A by Dept'!M154</f>
        <v>0</v>
      </c>
    </row>
    <row r="21" spans="1:12" x14ac:dyDescent="0.25">
      <c r="A21" s="20" t="s">
        <v>28</v>
      </c>
      <c r="B21" s="21"/>
      <c r="C21" s="22">
        <f>'[1]Credit Share S'!N200</f>
        <v>0</v>
      </c>
      <c r="D21" s="23">
        <f>'[1]Credit Share S'!O200</f>
        <v>5</v>
      </c>
      <c r="E21" s="31">
        <f>'[1]Credit Share A'!N179</f>
        <v>0</v>
      </c>
      <c r="F21" s="25">
        <f>'[1]Credit Share A'!O179</f>
        <v>1</v>
      </c>
      <c r="G21" s="26">
        <f>'[1]Credit Share S'!J200</f>
        <v>6</v>
      </c>
      <c r="H21" s="27">
        <f>'[1]Credit Share A'!I179</f>
        <v>2</v>
      </c>
      <c r="I21" s="28">
        <f>'[1]Credit Share A'!M179</f>
        <v>421875</v>
      </c>
      <c r="J21" s="26">
        <f>'[1]S by Dept'!J167</f>
        <v>5</v>
      </c>
      <c r="K21" s="29">
        <f>'[1]A by Dept'!I159</f>
        <v>2</v>
      </c>
      <c r="L21" s="30">
        <f>'[1]A by Dept'!M159</f>
        <v>421875</v>
      </c>
    </row>
    <row r="22" spans="1:12" x14ac:dyDescent="0.25">
      <c r="A22" s="32"/>
      <c r="B22" s="33" t="s">
        <v>29</v>
      </c>
      <c r="C22" s="22">
        <f>'[1]Credit Share S'!N209</f>
        <v>2</v>
      </c>
      <c r="D22" s="23">
        <f>'[1]Credit Share S'!O209</f>
        <v>1</v>
      </c>
      <c r="E22" s="31">
        <f>'[1]Credit Share A'!N184</f>
        <v>2</v>
      </c>
      <c r="F22" s="25">
        <f>'[1]Credit Share A'!O184</f>
        <v>1</v>
      </c>
      <c r="G22" s="26">
        <f>'[1]Credit Share S'!J209</f>
        <v>18</v>
      </c>
      <c r="H22" s="27">
        <f>'[1]Credit Share A'!I184</f>
        <v>15</v>
      </c>
      <c r="I22" s="28">
        <f>'[1]Credit Share A'!M184</f>
        <v>608179.11</v>
      </c>
      <c r="J22" s="26">
        <f>'[1]S by Dept'!J175</f>
        <v>12</v>
      </c>
      <c r="K22" s="29">
        <f>'[1]A by Dept'!I164</f>
        <v>10</v>
      </c>
      <c r="L22" s="30">
        <f>'[1]A by Dept'!M164</f>
        <v>608179.11</v>
      </c>
    </row>
    <row r="23" spans="1:12" x14ac:dyDescent="0.25">
      <c r="A23" s="32"/>
      <c r="B23" s="33" t="s">
        <v>30</v>
      </c>
      <c r="C23" s="22">
        <f>'[1]Credit Share S'!N230</f>
        <v>0</v>
      </c>
      <c r="D23" s="34">
        <f>'[1]Credit Share S'!O230</f>
        <v>0</v>
      </c>
      <c r="E23" s="31">
        <f>'[1]Credit Share A'!N202</f>
        <v>0</v>
      </c>
      <c r="F23" s="36">
        <f>'[1]Credit Share A'!O202</f>
        <v>0</v>
      </c>
      <c r="G23" s="26">
        <f>'[1]Credit Share S'!J230</f>
        <v>0</v>
      </c>
      <c r="H23" s="27">
        <f>'[1]Credit Share A'!I202</f>
        <v>0</v>
      </c>
      <c r="I23" s="28">
        <f>'[1]Credit Share A'!M202</f>
        <v>0</v>
      </c>
      <c r="J23" s="26">
        <f>'[1]S by Dept'!J190</f>
        <v>0</v>
      </c>
      <c r="K23" s="29">
        <f>'[1]A by Dept'!I177</f>
        <v>0</v>
      </c>
      <c r="L23" s="30">
        <f>'[1]A by Dept'!M177</f>
        <v>0</v>
      </c>
    </row>
    <row r="24" spans="1:12" x14ac:dyDescent="0.25">
      <c r="A24" s="32"/>
      <c r="B24" s="33" t="s">
        <v>31</v>
      </c>
      <c r="C24" s="22">
        <f>'[1]Credit Share S'!N234</f>
        <v>0</v>
      </c>
      <c r="D24" s="23">
        <f>'[1]Credit Share S'!O234</f>
        <v>0</v>
      </c>
      <c r="E24" s="31">
        <f>'[1]Credit Share A'!N206</f>
        <v>0</v>
      </c>
      <c r="F24" s="25">
        <f>'[1]Credit Share A'!O206</f>
        <v>0</v>
      </c>
      <c r="G24" s="26">
        <f>'[1]Credit Share S'!J234</f>
        <v>0</v>
      </c>
      <c r="H24" s="27">
        <f>'[1]Credit Share A'!I206</f>
        <v>0</v>
      </c>
      <c r="I24" s="28">
        <f>'[1]Credit Share A'!M206</f>
        <v>0</v>
      </c>
      <c r="J24" s="26">
        <f>'[1]S by Dept'!J194</f>
        <v>0</v>
      </c>
      <c r="K24" s="29">
        <f>'[1]A by Dept'!I181</f>
        <v>0</v>
      </c>
      <c r="L24" s="30">
        <f>'[1]A by Dept'!M181</f>
        <v>0</v>
      </c>
    </row>
    <row r="25" spans="1:12" x14ac:dyDescent="0.25">
      <c r="A25" s="32"/>
      <c r="B25" s="33" t="s">
        <v>32</v>
      </c>
      <c r="C25" s="22">
        <f>'[1]Credit Share S'!N238</f>
        <v>0</v>
      </c>
      <c r="D25" s="23">
        <f>'[1]Credit Share S'!O238</f>
        <v>0</v>
      </c>
      <c r="E25" s="31">
        <f>'[1]Credit Share A'!N210</f>
        <v>0</v>
      </c>
      <c r="F25" s="25">
        <f>'[1]Credit Share A'!O210</f>
        <v>0</v>
      </c>
      <c r="G25" s="26">
        <f>'[1]Credit Share S'!J238</f>
        <v>0</v>
      </c>
      <c r="H25" s="27">
        <f>'[1]Credit Share A'!I210</f>
        <v>0</v>
      </c>
      <c r="I25" s="28">
        <f>'[1]Credit Share A'!M210</f>
        <v>0</v>
      </c>
      <c r="J25" s="26">
        <f>'[1]S by Dept'!J198</f>
        <v>0</v>
      </c>
      <c r="K25" s="29">
        <f>'[1]A by Dept'!I185</f>
        <v>0</v>
      </c>
      <c r="L25" s="30">
        <f>'[1]A by Dept'!M185</f>
        <v>0</v>
      </c>
    </row>
    <row r="26" spans="1:12" x14ac:dyDescent="0.25">
      <c r="A26" s="20" t="s">
        <v>33</v>
      </c>
      <c r="B26" s="21"/>
      <c r="C26" s="22">
        <f>'[1]Credit Share S'!N243</f>
        <v>2</v>
      </c>
      <c r="D26" s="23">
        <f>'[1]Credit Share S'!O243</f>
        <v>37</v>
      </c>
      <c r="E26" s="31">
        <f>'[1]Credit Share A'!N215</f>
        <v>0</v>
      </c>
      <c r="F26" s="25">
        <f>'[1]Credit Share A'!O215</f>
        <v>17</v>
      </c>
      <c r="G26" s="26">
        <f>'[1]Credit Share S'!J243</f>
        <v>71</v>
      </c>
      <c r="H26" s="27">
        <f>'[1]Credit Share A'!I215</f>
        <v>26</v>
      </c>
      <c r="I26" s="28">
        <f>'[1]Credit Share A'!M215</f>
        <v>1589038</v>
      </c>
      <c r="J26" s="26">
        <f>'[1]S by Dept'!J203</f>
        <v>53</v>
      </c>
      <c r="K26" s="29">
        <f>'[1]A by Dept'!I190</f>
        <v>22</v>
      </c>
      <c r="L26" s="30">
        <f>'[1]A by Dept'!M190</f>
        <v>1608421</v>
      </c>
    </row>
    <row r="27" spans="1:12" x14ac:dyDescent="0.25">
      <c r="A27" s="32"/>
      <c r="B27" s="33" t="s">
        <v>34</v>
      </c>
      <c r="C27" s="22">
        <f>'[1]Credit Share S'!N317</f>
        <v>0</v>
      </c>
      <c r="D27" s="23">
        <f>'[1]Credit Share S'!O317</f>
        <v>1</v>
      </c>
      <c r="E27" s="31">
        <f>'[1]Credit Share A'!N244</f>
        <v>0</v>
      </c>
      <c r="F27" s="25">
        <f>'[1]Credit Share A'!O244</f>
        <v>1</v>
      </c>
      <c r="G27" s="26">
        <f>'[1]Credit Share S'!J317</f>
        <v>4</v>
      </c>
      <c r="H27" s="27">
        <f>'[1]Credit Share A'!I244</f>
        <v>4</v>
      </c>
      <c r="I27" s="28">
        <f>'[1]Credit Share A'!M244</f>
        <v>18685</v>
      </c>
      <c r="J27" s="26">
        <f>'[1]S by Dept'!J259</f>
        <v>4</v>
      </c>
      <c r="K27" s="29">
        <f>'[1]A by Dept'!I215</f>
        <v>4</v>
      </c>
      <c r="L27" s="30">
        <f>'[1]A by Dept'!M215</f>
        <v>18685</v>
      </c>
    </row>
    <row r="28" spans="1:12" x14ac:dyDescent="0.25">
      <c r="A28" s="32"/>
      <c r="B28" s="33" t="s">
        <v>35</v>
      </c>
      <c r="C28" s="22">
        <f>'[1]Credit Share S'!N324</f>
        <v>3</v>
      </c>
      <c r="D28" s="23">
        <f>'[1]Credit Share S'!O324</f>
        <v>0</v>
      </c>
      <c r="E28" s="31">
        <f>'[1]Credit Share A'!N251</f>
        <v>3</v>
      </c>
      <c r="F28" s="25">
        <f>'[1]Credit Share A'!O251</f>
        <v>0</v>
      </c>
      <c r="G28" s="26">
        <f>'[1]Credit Share S'!J324</f>
        <v>15</v>
      </c>
      <c r="H28" s="27">
        <f>'[1]Credit Share A'!I251</f>
        <v>16</v>
      </c>
      <c r="I28" s="28">
        <f>'[1]Credit Share A'!M251</f>
        <v>624579.76</v>
      </c>
      <c r="J28" s="26">
        <f>'[1]S by Dept'!J266</f>
        <v>11</v>
      </c>
      <c r="K28" s="29">
        <f>'[1]A by Dept'!I222</f>
        <v>11</v>
      </c>
      <c r="L28" s="30">
        <f>'[1]A by Dept'!M222</f>
        <v>624579.76</v>
      </c>
    </row>
    <row r="29" spans="1:12" x14ac:dyDescent="0.25">
      <c r="A29" s="32"/>
      <c r="B29" s="33" t="s">
        <v>36</v>
      </c>
      <c r="C29" s="22">
        <f>'[1]Credit Share S'!N342</f>
        <v>1</v>
      </c>
      <c r="D29" s="23">
        <f>'[1]Credit Share S'!O342</f>
        <v>1</v>
      </c>
      <c r="E29" s="31">
        <f>'[1]Credit Share A'!N270</f>
        <v>1</v>
      </c>
      <c r="F29" s="25">
        <f>'[1]Credit Share A'!O270</f>
        <v>1</v>
      </c>
      <c r="G29" s="26">
        <f>'[1]Credit Share S'!J342</f>
        <v>12</v>
      </c>
      <c r="H29" s="27">
        <f>'[1]Credit Share A'!I270</f>
        <v>10</v>
      </c>
      <c r="I29" s="28">
        <f>'[1]Credit Share A'!M270</f>
        <v>365365</v>
      </c>
      <c r="J29" s="26">
        <f>'[1]S by Dept'!J280</f>
        <v>9</v>
      </c>
      <c r="K29" s="29">
        <f>'[1]A by Dept'!I236</f>
        <v>8</v>
      </c>
      <c r="L29" s="30">
        <f>'[1]A by Dept'!M236</f>
        <v>377365</v>
      </c>
    </row>
    <row r="30" spans="1:12" x14ac:dyDescent="0.25">
      <c r="A30" s="20" t="s">
        <v>37</v>
      </c>
      <c r="B30" s="21"/>
      <c r="C30" s="22">
        <f>'[1]Credit Share S'!N357</f>
        <v>1</v>
      </c>
      <c r="D30" s="23">
        <f>'[1]Credit Share S'!O357</f>
        <v>0</v>
      </c>
      <c r="E30" s="31">
        <f>'[1]Credit Share A'!N283</f>
        <v>0</v>
      </c>
      <c r="F30" s="25">
        <f>'[1]Credit Share A'!O283</f>
        <v>0</v>
      </c>
      <c r="G30" s="26">
        <f>'[1]Credit Share S'!J357</f>
        <v>1</v>
      </c>
      <c r="H30" s="27">
        <f>'[1]Credit Share A'!I283</f>
        <v>0</v>
      </c>
      <c r="I30" s="28">
        <f>'[1]Credit Share A'!M283</f>
        <v>0</v>
      </c>
      <c r="J30" s="26">
        <f>'[1]S by Dept'!J292</f>
        <v>2</v>
      </c>
      <c r="K30" s="29">
        <f>'[1]A by Dept'!I247</f>
        <v>0</v>
      </c>
      <c r="L30" s="30">
        <f>'[1]A by Dept'!M247</f>
        <v>0</v>
      </c>
    </row>
    <row r="31" spans="1:12" x14ac:dyDescent="0.25">
      <c r="A31" s="20" t="s">
        <v>38</v>
      </c>
      <c r="B31" s="21"/>
      <c r="C31" s="22">
        <f>'[1]Credit Share S'!N361</f>
        <v>0</v>
      </c>
      <c r="D31" s="23">
        <f>'[1]Credit Share S'!O361</f>
        <v>0</v>
      </c>
      <c r="E31" s="31">
        <f>'[1]Credit Share A'!N287</f>
        <v>0</v>
      </c>
      <c r="F31" s="25">
        <f>'[1]Credit Share A'!O287</f>
        <v>0</v>
      </c>
      <c r="G31" s="26">
        <f>'[1]Credit Share S'!J361</f>
        <v>0</v>
      </c>
      <c r="H31" s="27">
        <f>'[1]Credit Share A'!I287</f>
        <v>0</v>
      </c>
      <c r="I31" s="28">
        <f>'[1]Credit Share A'!M287</f>
        <v>0</v>
      </c>
      <c r="J31" s="26">
        <f>'[1]S by Dept'!J297</f>
        <v>0</v>
      </c>
      <c r="K31" s="29">
        <f>'[1]A by Dept'!I251</f>
        <v>0</v>
      </c>
      <c r="L31" s="30">
        <f>'[1]A by Dept'!M251</f>
        <v>0</v>
      </c>
    </row>
    <row r="32" spans="1:12" x14ac:dyDescent="0.25">
      <c r="A32" s="20" t="s">
        <v>39</v>
      </c>
      <c r="B32" s="21"/>
      <c r="C32" s="22">
        <f>'[1]Credit Share S'!N365</f>
        <v>0</v>
      </c>
      <c r="D32" s="37">
        <f>'[1]Credit Share S'!O365</f>
        <v>0</v>
      </c>
      <c r="E32" s="31">
        <f>'[1]Credit Share A'!N291</f>
        <v>0</v>
      </c>
      <c r="F32" s="35">
        <f>'[1]Credit Share A'!O291</f>
        <v>0</v>
      </c>
      <c r="G32" s="26">
        <f>'[1]Credit Share S'!J365</f>
        <v>0</v>
      </c>
      <c r="H32" s="27">
        <f>'[1]Credit Share A'!I291</f>
        <v>0</v>
      </c>
      <c r="I32" s="28">
        <f>'[1]Credit Share A'!M291</f>
        <v>0</v>
      </c>
      <c r="J32" s="26">
        <f>'[1]S by Dept'!J301</f>
        <v>0</v>
      </c>
      <c r="K32" s="29">
        <f>'[1]A by Dept'!I255</f>
        <v>0</v>
      </c>
      <c r="L32" s="30">
        <f>'[1]Credit Share A'!M291</f>
        <v>0</v>
      </c>
    </row>
    <row r="33" spans="1:12" x14ac:dyDescent="0.25">
      <c r="A33" s="20" t="s">
        <v>40</v>
      </c>
      <c r="B33" s="21"/>
      <c r="C33" s="22">
        <f>'[1]Credit Share S'!N369</f>
        <v>1</v>
      </c>
      <c r="D33" s="23">
        <f>'[1]Credit Share S'!O369</f>
        <v>4</v>
      </c>
      <c r="E33" s="31">
        <f>'[1]Credit Share A'!N295</f>
        <v>0</v>
      </c>
      <c r="F33" s="25">
        <f>'[1]Credit Share A'!O295</f>
        <v>2</v>
      </c>
      <c r="G33" s="26">
        <f>'[1]Credit Share S'!J369</f>
        <v>6</v>
      </c>
      <c r="H33" s="27">
        <f>'[1]Credit Share A'!I295</f>
        <v>2</v>
      </c>
      <c r="I33" s="28">
        <f>'[1]Credit Share A'!M295</f>
        <v>6555</v>
      </c>
      <c r="J33" s="26">
        <f>'[1]S by Dept'!J305</f>
        <v>4</v>
      </c>
      <c r="K33" s="29">
        <f>'[1]A by Dept'!I259</f>
        <v>2</v>
      </c>
      <c r="L33" s="30">
        <f>'[1]A by Dept'!M259</f>
        <v>6555</v>
      </c>
    </row>
    <row r="34" spans="1:12" x14ac:dyDescent="0.25">
      <c r="A34" s="20" t="s">
        <v>41</v>
      </c>
      <c r="B34" s="21"/>
      <c r="C34" s="22">
        <f>'[1]Credit Share S'!N378</f>
        <v>1</v>
      </c>
      <c r="D34" s="23">
        <f>'[1]Credit Share S'!O378</f>
        <v>0</v>
      </c>
      <c r="E34" s="31">
        <f>'[1]Credit Share A'!N300</f>
        <v>1</v>
      </c>
      <c r="F34" s="25">
        <f>'[1]Credit Share A'!O300</f>
        <v>0</v>
      </c>
      <c r="G34" s="26">
        <f>'[1]Credit Share S'!J378</f>
        <v>2</v>
      </c>
      <c r="H34" s="27">
        <f>'[1]Credit Share A'!I300</f>
        <v>3</v>
      </c>
      <c r="I34" s="28">
        <f>'[1]Credit Share A'!M300</f>
        <v>620368</v>
      </c>
      <c r="J34" s="26">
        <f>'[1]S by Dept'!J312</f>
        <v>2</v>
      </c>
      <c r="K34" s="29">
        <f>'[1]A by Dept'!I264</f>
        <v>3</v>
      </c>
      <c r="L34" s="30">
        <f>'[1]A by Dept'!M264</f>
        <v>620368</v>
      </c>
    </row>
    <row r="35" spans="1:12" x14ac:dyDescent="0.25">
      <c r="A35" s="20" t="s">
        <v>42</v>
      </c>
      <c r="B35" s="21"/>
      <c r="C35" s="22">
        <f>'[1]Credit Share S'!N384</f>
        <v>2</v>
      </c>
      <c r="D35" s="23">
        <f>'[1]Credit Share S'!O384</f>
        <v>2</v>
      </c>
      <c r="E35" s="31">
        <f>'[1]Credit Share A'!N307</f>
        <v>1</v>
      </c>
      <c r="F35" s="25">
        <f>'[1]Credit Share A'!O307</f>
        <v>2</v>
      </c>
      <c r="G35" s="26">
        <f>'[1]Credit Share S'!J384</f>
        <v>9</v>
      </c>
      <c r="H35" s="27">
        <f>'[1]Credit Share A'!I307</f>
        <v>7</v>
      </c>
      <c r="I35" s="28">
        <f>'[1]Credit Share A'!M307</f>
        <v>736699</v>
      </c>
      <c r="J35" s="26">
        <f>'[1]S by Dept'!J318</f>
        <v>9</v>
      </c>
      <c r="K35" s="29">
        <f>'[1]A by Dept'!I271</f>
        <v>7</v>
      </c>
      <c r="L35" s="30">
        <f>'[1]A by Dept'!M271</f>
        <v>736699</v>
      </c>
    </row>
    <row r="36" spans="1:12" x14ac:dyDescent="0.25">
      <c r="A36" s="32"/>
      <c r="B36" s="33" t="s">
        <v>43</v>
      </c>
      <c r="C36" s="22">
        <f>'[1]Credit Share S'!N396</f>
        <v>0</v>
      </c>
      <c r="D36" s="23">
        <f>'[1]Credit Share S'!O396</f>
        <v>1</v>
      </c>
      <c r="E36" s="31">
        <f>'[1]Credit Share A'!N317</f>
        <v>0</v>
      </c>
      <c r="F36" s="25">
        <f>'[1]Credit Share A'!O317</f>
        <v>1</v>
      </c>
      <c r="G36" s="26">
        <f>'[1]Credit Share S'!J396</f>
        <v>11</v>
      </c>
      <c r="H36" s="27">
        <f>'[1]Credit Share A'!I317</f>
        <v>10</v>
      </c>
      <c r="I36" s="28">
        <f>'[1]Credit Share A'!M317</f>
        <v>887106.55999999982</v>
      </c>
      <c r="J36" s="26">
        <f>'[1]S by Dept'!J330</f>
        <v>11</v>
      </c>
      <c r="K36" s="29">
        <f>'[1]A by Dept'!I281</f>
        <v>10</v>
      </c>
      <c r="L36" s="30">
        <f>'[1]A by Dept'!M281</f>
        <v>943842.55999999982</v>
      </c>
    </row>
    <row r="37" spans="1:12" x14ac:dyDescent="0.25">
      <c r="A37" s="32"/>
      <c r="B37" s="33" t="s">
        <v>44</v>
      </c>
      <c r="C37" s="22">
        <f>'[1]Credit Share S'!N410</f>
        <v>1</v>
      </c>
      <c r="D37" s="23">
        <f>'[1]Credit Share S'!O410</f>
        <v>0</v>
      </c>
      <c r="E37" s="31">
        <f>'[1]Credit Share A'!N330</f>
        <v>1</v>
      </c>
      <c r="F37" s="25">
        <f>'[1]Credit Share A'!O330</f>
        <v>0</v>
      </c>
      <c r="G37" s="26">
        <f>'[1]Credit Share S'!J410</f>
        <v>7</v>
      </c>
      <c r="H37" s="27">
        <f>'[1]Credit Share A'!I330</f>
        <v>7</v>
      </c>
      <c r="I37" s="28">
        <f>'[1]Credit Share A'!M330</f>
        <v>249618.03</v>
      </c>
      <c r="J37" s="26">
        <f>'[1]S by Dept'!J344</f>
        <v>7</v>
      </c>
      <c r="K37" s="29">
        <f>'[1]A by Dept'!I294</f>
        <v>7</v>
      </c>
      <c r="L37" s="30">
        <f>'[1]A by Dept'!M294</f>
        <v>249618.03</v>
      </c>
    </row>
    <row r="38" spans="1:12" x14ac:dyDescent="0.25">
      <c r="A38" s="20" t="s">
        <v>45</v>
      </c>
      <c r="B38" s="21"/>
      <c r="C38" s="22">
        <f>'[1]Credit Share S'!N421</f>
        <v>4</v>
      </c>
      <c r="D38" s="23">
        <f>'[1]Credit Share S'!O421</f>
        <v>0</v>
      </c>
      <c r="E38" s="31">
        <f>'[1]Credit Share A'!N341</f>
        <v>4</v>
      </c>
      <c r="F38" s="25">
        <f>'[1]Credit Share A'!O341</f>
        <v>0</v>
      </c>
      <c r="G38" s="26">
        <f>'[1]Credit Share S'!J421</f>
        <v>24</v>
      </c>
      <c r="H38" s="27">
        <f>'[1]Credit Share A'!I341</f>
        <v>24</v>
      </c>
      <c r="I38" s="28">
        <f>'[1]Credit Share A'!M341</f>
        <v>2261725.42</v>
      </c>
      <c r="J38" s="26">
        <f>'[1]S by Dept'!J355</f>
        <v>20</v>
      </c>
      <c r="K38" s="29">
        <f>'[1]A by Dept'!I305</f>
        <v>20</v>
      </c>
      <c r="L38" s="30">
        <f>'[1]A by Dept'!M305</f>
        <v>2261725.42</v>
      </c>
    </row>
    <row r="39" spans="1:12" x14ac:dyDescent="0.25">
      <c r="A39" s="32"/>
      <c r="B39" s="33" t="s">
        <v>46</v>
      </c>
      <c r="C39" s="22">
        <f>'[1]Credit Share S'!N448</f>
        <v>4</v>
      </c>
      <c r="D39" s="23">
        <f>'[1]Credit Share S'!O448</f>
        <v>0</v>
      </c>
      <c r="E39" s="31">
        <f>'[1]Credit Share A'!N368</f>
        <v>4</v>
      </c>
      <c r="F39" s="25">
        <f>'[1]Credit Share A'!O368</f>
        <v>0</v>
      </c>
      <c r="G39" s="26">
        <f>'[1]Credit Share S'!J448</f>
        <v>12</v>
      </c>
      <c r="H39" s="27">
        <f>'[1]Credit Share A'!I368</f>
        <v>13</v>
      </c>
      <c r="I39" s="28">
        <f>'[1]Credit Share A'!M368</f>
        <v>4455739.8599999994</v>
      </c>
      <c r="J39" s="26">
        <f>'[1]S by Dept'!J378</f>
        <v>8</v>
      </c>
      <c r="K39" s="29">
        <f>'[1]A by Dept'!I328</f>
        <v>9</v>
      </c>
      <c r="L39" s="30">
        <f>'[1]A by Dept'!M328</f>
        <v>4455739.8599999994</v>
      </c>
    </row>
    <row r="40" spans="1:12" x14ac:dyDescent="0.25">
      <c r="A40" s="32"/>
      <c r="B40" s="33" t="s">
        <v>47</v>
      </c>
      <c r="C40" s="22">
        <f>'[1]Credit Share S'!N463</f>
        <v>0</v>
      </c>
      <c r="D40" s="23">
        <f>'[1]Credit Share S'!O463</f>
        <v>1</v>
      </c>
      <c r="E40" s="31">
        <f>'[1]Credit Share A'!N384</f>
        <v>0</v>
      </c>
      <c r="F40" s="25">
        <f>'[1]Credit Share A'!O384</f>
        <v>1</v>
      </c>
      <c r="G40" s="26">
        <f>'[1]Credit Share S'!J463</f>
        <v>7</v>
      </c>
      <c r="H40" s="27">
        <f>'[1]Credit Share A'!I384</f>
        <v>8</v>
      </c>
      <c r="I40" s="28">
        <f>'[1]Credit Share A'!M384</f>
        <v>162358.60999999999</v>
      </c>
      <c r="J40" s="26">
        <f>'[1]S by Dept'!J389</f>
        <v>7</v>
      </c>
      <c r="K40" s="29">
        <f>'[1]A by Dept'!I340</f>
        <v>8</v>
      </c>
      <c r="L40" s="30">
        <f>'[1]A by Dept'!M340</f>
        <v>162358.60999999999</v>
      </c>
    </row>
    <row r="41" spans="1:12" x14ac:dyDescent="0.25">
      <c r="A41" s="32"/>
      <c r="B41" s="33" t="s">
        <v>48</v>
      </c>
      <c r="C41" s="22">
        <f>'[1]Credit Share S'!N473</f>
        <v>1</v>
      </c>
      <c r="D41" s="23">
        <f>'[1]Credit Share S'!O473</f>
        <v>0</v>
      </c>
      <c r="E41" s="31">
        <f>'[1]Credit Share A'!N395</f>
        <v>1</v>
      </c>
      <c r="F41" s="25">
        <f>'[1]Credit Share A'!O395</f>
        <v>0</v>
      </c>
      <c r="G41" s="26">
        <f>'[1]Credit Share S'!J473</f>
        <v>4</v>
      </c>
      <c r="H41" s="27">
        <f>'[1]Credit Share A'!I395</f>
        <v>4</v>
      </c>
      <c r="I41" s="28">
        <f>'[1]Credit Share A'!M395</f>
        <v>2241432.7999999998</v>
      </c>
      <c r="J41" s="26">
        <f>'[1]S by Dept'!J399</f>
        <v>4</v>
      </c>
      <c r="K41" s="29">
        <f>'[1]A by Dept'!I351</f>
        <v>4</v>
      </c>
      <c r="L41" s="30">
        <f>'[1]A by Dept'!M351</f>
        <v>2241432.7999999998</v>
      </c>
    </row>
    <row r="42" spans="1:12" x14ac:dyDescent="0.25">
      <c r="A42" s="32"/>
      <c r="B42" s="33" t="s">
        <v>49</v>
      </c>
      <c r="C42" s="22">
        <f>'[1]Credit Share S'!N480</f>
        <v>1</v>
      </c>
      <c r="D42" s="23">
        <f>'[1]Credit Share S'!O480</f>
        <v>0</v>
      </c>
      <c r="E42" s="31">
        <f>'[1]Credit Share A'!N402</f>
        <v>1</v>
      </c>
      <c r="F42" s="25">
        <f>'[1]Credit Share A'!O402</f>
        <v>0</v>
      </c>
      <c r="G42" s="26">
        <f>'[1]Credit Share S'!J480</f>
        <v>9</v>
      </c>
      <c r="H42" s="27">
        <f>'[1]Credit Share A'!I402</f>
        <v>9</v>
      </c>
      <c r="I42" s="28">
        <f>'[1]Credit Share A'!M402</f>
        <v>1004935</v>
      </c>
      <c r="J42" s="26">
        <f>'[1]S by Dept'!J406</f>
        <v>9</v>
      </c>
      <c r="K42" s="29">
        <f>'[1]A by Dept'!I359</f>
        <v>9</v>
      </c>
      <c r="L42" s="30">
        <f>'[1]A by Dept'!M359</f>
        <v>1004935</v>
      </c>
    </row>
    <row r="43" spans="1:12" x14ac:dyDescent="0.25">
      <c r="A43" s="32"/>
      <c r="B43" s="33" t="s">
        <v>50</v>
      </c>
      <c r="C43" s="22">
        <f>'[1]Credit Share S'!N492</f>
        <v>1</v>
      </c>
      <c r="D43" s="23">
        <f>'[1]Credit Share S'!O492</f>
        <v>0</v>
      </c>
      <c r="E43" s="31">
        <f>'[1]Credit Share A'!N414</f>
        <v>1</v>
      </c>
      <c r="F43" s="25">
        <f>'[1]Credit Share A'!O414</f>
        <v>0</v>
      </c>
      <c r="G43" s="26">
        <f>'[1]Credit Share S'!J492</f>
        <v>6</v>
      </c>
      <c r="H43" s="27">
        <f>'[1]Credit Share A'!I414</f>
        <v>8</v>
      </c>
      <c r="I43" s="28">
        <f>'[1]Credit Share A'!M414</f>
        <v>356010</v>
      </c>
      <c r="J43" s="26">
        <f>'[1]S by Dept'!J418</f>
        <v>6</v>
      </c>
      <c r="K43" s="29">
        <f>'[1]A by Dept'!I371</f>
        <v>8</v>
      </c>
      <c r="L43" s="30">
        <f>'[1]A by Dept'!M371</f>
        <v>356010</v>
      </c>
    </row>
    <row r="44" spans="1:12" x14ac:dyDescent="0.25">
      <c r="A44" s="20" t="s">
        <v>51</v>
      </c>
      <c r="B44" s="21"/>
      <c r="C44" s="22">
        <f>'[1]Credit Share S'!N501</f>
        <v>1</v>
      </c>
      <c r="D44" s="23">
        <f>'[1]Credit Share S'!O501</f>
        <v>0</v>
      </c>
      <c r="E44" s="24">
        <f>'[1]Credit Share A'!N425</f>
        <v>2</v>
      </c>
      <c r="F44" s="25">
        <f>'[1]Credit Share A'!O425</f>
        <v>0</v>
      </c>
      <c r="G44" s="26">
        <f>'[1]Credit Share S'!J501</f>
        <v>1</v>
      </c>
      <c r="H44" s="27">
        <f>'[1]Credit Share A'!I425</f>
        <v>3</v>
      </c>
      <c r="I44" s="28">
        <f>'[1]Credit Share A'!M425</f>
        <v>305373</v>
      </c>
      <c r="J44" s="26">
        <f>'[1]S by Dept'!J427</f>
        <v>1</v>
      </c>
      <c r="K44" s="29">
        <f>'[1]A by Dept'!I382</f>
        <v>3</v>
      </c>
      <c r="L44" s="30">
        <f>'[1]A by Dept'!M382</f>
        <v>305373</v>
      </c>
    </row>
    <row r="45" spans="1:12" x14ac:dyDescent="0.25">
      <c r="A45" s="20" t="s">
        <v>52</v>
      </c>
      <c r="B45" s="21"/>
      <c r="C45" s="22">
        <f>'[1]Credit Share S'!N505</f>
        <v>4</v>
      </c>
      <c r="D45" s="23">
        <f>'[1]Credit Share S'!O505</f>
        <v>4</v>
      </c>
      <c r="E45" s="24">
        <f>'[1]Credit Share A'!N431</f>
        <v>5</v>
      </c>
      <c r="F45" s="25">
        <f>'[1]Credit Share A'!O431</f>
        <v>2</v>
      </c>
      <c r="G45" s="26">
        <f>'[1]Credit Share S'!J505</f>
        <v>13</v>
      </c>
      <c r="H45" s="27">
        <f>'[1]Credit Share A'!I431</f>
        <v>11</v>
      </c>
      <c r="I45" s="28">
        <f>'[1]Credit Share A'!M431</f>
        <v>1500658</v>
      </c>
      <c r="J45" s="26">
        <f>'[1]S by Dept'!J431</f>
        <v>12</v>
      </c>
      <c r="K45" s="29">
        <f>'[1]A by Dept'!I388</f>
        <v>10</v>
      </c>
      <c r="L45" s="30">
        <f>'[1]A by Dept'!M388</f>
        <v>1500658</v>
      </c>
    </row>
    <row r="46" spans="1:12" ht="16.5" thickBot="1" x14ac:dyDescent="0.3">
      <c r="A46" s="38" t="s">
        <v>53</v>
      </c>
      <c r="B46" s="38"/>
      <c r="C46" s="16">
        <f t="shared" ref="C46:L46" si="0">SUM(C6:C45)</f>
        <v>43</v>
      </c>
      <c r="D46" s="17">
        <f t="shared" si="0"/>
        <v>103</v>
      </c>
      <c r="E46" s="17">
        <f t="shared" si="0"/>
        <v>37</v>
      </c>
      <c r="F46" s="18">
        <f t="shared" si="0"/>
        <v>68</v>
      </c>
      <c r="G46" s="39">
        <f t="shared" si="0"/>
        <v>372</v>
      </c>
      <c r="H46" s="40">
        <f t="shared" si="0"/>
        <v>303</v>
      </c>
      <c r="I46" s="41">
        <f t="shared" si="0"/>
        <v>26051085.59</v>
      </c>
      <c r="J46" s="39">
        <f t="shared" si="0"/>
        <v>305</v>
      </c>
      <c r="K46" s="42">
        <f t="shared" si="0"/>
        <v>258</v>
      </c>
      <c r="L46" s="41">
        <f t="shared" si="0"/>
        <v>26051085.59</v>
      </c>
    </row>
    <row r="47" spans="1:12" ht="15.75" x14ac:dyDescent="0.25">
      <c r="A47" s="43"/>
      <c r="B47" s="43"/>
      <c r="C47" s="44"/>
      <c r="D47" s="45"/>
      <c r="E47" s="45"/>
      <c r="F47" s="45"/>
      <c r="G47" s="45"/>
      <c r="H47" s="45"/>
      <c r="I47" s="46"/>
      <c r="J47" s="45"/>
      <c r="K47" s="45"/>
      <c r="L47" s="46"/>
    </row>
    <row r="48" spans="1:12" ht="15.75" x14ac:dyDescent="0.25">
      <c r="A48" s="47" t="s">
        <v>54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 ht="15.75" x14ac:dyDescent="0.25">
      <c r="A49" s="47" t="s">
        <v>55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 ht="15.75" x14ac:dyDescent="0.25">
      <c r="A50" s="48"/>
      <c r="B50" s="48"/>
      <c r="C50" s="49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10">
    <mergeCell ref="A48:L48"/>
    <mergeCell ref="A49:L49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2018-09-07T18:49:43Z</dcterms:created>
  <dcterms:modified xsi:type="dcterms:W3CDTF">2018-09-07T18:50:34Z</dcterms:modified>
</cp:coreProperties>
</file>