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1310"/>
  </bookViews>
  <sheets>
    <sheet name="2011 Submitted" sheetId="1" r:id="rId1"/>
  </sheets>
  <calcPr calcId="144525"/>
</workbook>
</file>

<file path=xl/calcChain.xml><?xml version="1.0" encoding="utf-8"?>
<calcChain xmlns="http://schemas.openxmlformats.org/spreadsheetml/2006/main">
  <c r="J4" i="1" l="1"/>
  <c r="J9" i="1"/>
  <c r="J22" i="1"/>
  <c r="J38" i="1"/>
  <c r="J60" i="1"/>
  <c r="J102" i="1"/>
  <c r="J168" i="1"/>
  <c r="J320" i="1"/>
  <c r="J326" i="1"/>
  <c r="J330" i="1"/>
  <c r="J370" i="1"/>
  <c r="J379" i="1"/>
  <c r="J410" i="1"/>
  <c r="J1" i="1" l="1"/>
</calcChain>
</file>

<file path=xl/sharedStrings.xml><?xml version="1.0" encoding="utf-8"?>
<sst xmlns="http://schemas.openxmlformats.org/spreadsheetml/2006/main" count="3207" uniqueCount="885">
  <si>
    <t>Education</t>
  </si>
  <si>
    <t>Federal</t>
  </si>
  <si>
    <t>Missouri State University - West Plains - Student Support Services Program</t>
  </si>
  <si>
    <t>WP</t>
  </si>
  <si>
    <t>SAAS</t>
  </si>
  <si>
    <t>Ryburn, K</t>
  </si>
  <si>
    <t>Student Support</t>
  </si>
  <si>
    <t>Non-Profit</t>
  </si>
  <si>
    <t>Completion Innovation Challenge</t>
  </si>
  <si>
    <t>Complete College America via Council on Public Higher Education</t>
  </si>
  <si>
    <t>DEV</t>
  </si>
  <si>
    <t>Walsh, P</t>
  </si>
  <si>
    <t>11177</t>
  </si>
  <si>
    <t>MSU-WP TRiO EOC Program</t>
  </si>
  <si>
    <t xml:space="preserve">U.S. Department of Education </t>
  </si>
  <si>
    <t>Lunday, H</t>
  </si>
  <si>
    <t>11173</t>
  </si>
  <si>
    <t>State</t>
  </si>
  <si>
    <t>Missouri State University - West Plains MDHE Default Management Grant Renewal Request for 2011-12</t>
  </si>
  <si>
    <t>Missouri Department of Higher Education</t>
  </si>
  <si>
    <t>Bassham, D</t>
  </si>
  <si>
    <t>11157</t>
  </si>
  <si>
    <t>National Viticulture and Enology Education and Science Technology Training Consortium (NVE2ST2)</t>
  </si>
  <si>
    <t>Dyer, C</t>
  </si>
  <si>
    <t>11155</t>
  </si>
  <si>
    <t>MSU West Plains Debate Club</t>
  </si>
  <si>
    <t>Speech &amp; Theater Association of Missouri</t>
  </si>
  <si>
    <t>Phillips, G</t>
  </si>
  <si>
    <t>11154</t>
  </si>
  <si>
    <t>Service</t>
  </si>
  <si>
    <t>Sharing the Story: A Cross-Cultural Program for Experiential Humanities</t>
  </si>
  <si>
    <t>National Endowment for the Humanities</t>
  </si>
  <si>
    <t>Lancaster, D</t>
  </si>
  <si>
    <t>11153</t>
  </si>
  <si>
    <t>Research</t>
  </si>
  <si>
    <t>Elder Mountain:  A Journal of Ozarks Studies</t>
  </si>
  <si>
    <t>Missouri Arts Council</t>
  </si>
  <si>
    <t>Albin, Craig</t>
  </si>
  <si>
    <t>11152</t>
  </si>
  <si>
    <t>Missouri Contemporary Ballet Touring Application</t>
  </si>
  <si>
    <t>DeWitt, D</t>
  </si>
  <si>
    <t>11114</t>
  </si>
  <si>
    <t>Veterans Incentive Program (VIP)</t>
  </si>
  <si>
    <t>Mays, V</t>
  </si>
  <si>
    <t>11099</t>
  </si>
  <si>
    <t>Tree Resource Improvement and Maintenance (TRIM Grant)</t>
  </si>
  <si>
    <t>Missouri Department of Conservation</t>
  </si>
  <si>
    <t>PP</t>
  </si>
  <si>
    <t>Hensley, R</t>
  </si>
  <si>
    <t>Threshold III</t>
  </si>
  <si>
    <t>SS</t>
  </si>
  <si>
    <t>Road to Achievement</t>
  </si>
  <si>
    <t>CO</t>
  </si>
  <si>
    <t>Equipment</t>
  </si>
  <si>
    <t>Service Focused Special Congressional Initiative</t>
  </si>
  <si>
    <t>Health Resources and Services Administration</t>
  </si>
  <si>
    <t>NUR</t>
  </si>
  <si>
    <t>Jones, D</t>
  </si>
  <si>
    <t>The Relationahip Between Hospital Acquired Infections and Hand Hygiene Compliance</t>
  </si>
  <si>
    <t>National Institutes of Health</t>
  </si>
  <si>
    <t>Gall, L</t>
  </si>
  <si>
    <t>BSS</t>
  </si>
  <si>
    <t>Morris, M</t>
  </si>
  <si>
    <t>Funding Requested</t>
  </si>
  <si>
    <t>Use</t>
  </si>
  <si>
    <t>Agency Type</t>
  </si>
  <si>
    <t>Title</t>
  </si>
  <si>
    <t>Agency</t>
  </si>
  <si>
    <t>Cost Center</t>
  </si>
  <si>
    <t>Unit</t>
  </si>
  <si>
    <t>P.I.s</t>
  </si>
  <si>
    <t>SRP#</t>
  </si>
  <si>
    <t>Cost Center Funding:</t>
  </si>
  <si>
    <t>West Plains</t>
  </si>
  <si>
    <t>Business</t>
  </si>
  <si>
    <t>Egg Shell Membrane Characterization</t>
  </si>
  <si>
    <t>Greenfoot Industries LLC</t>
  </si>
  <si>
    <t>VPRED</t>
  </si>
  <si>
    <t>CBLS</t>
  </si>
  <si>
    <t>Durham, P</t>
  </si>
  <si>
    <t>Corneal Wound Healing</t>
  </si>
  <si>
    <t>11140</t>
  </si>
  <si>
    <t>American Archive Content Inentory Project</t>
  </si>
  <si>
    <t>Corporation for Public Broadcasting</t>
  </si>
  <si>
    <t>BRD SVC</t>
  </si>
  <si>
    <t>Wynn, S</t>
  </si>
  <si>
    <t>11170</t>
  </si>
  <si>
    <t>Chronic Effect of Nicotine on Trigeminal Neurons: Why Heavy Smokers are not Responsive to Triptan Therapy</t>
  </si>
  <si>
    <t>National Headache Foundation</t>
  </si>
  <si>
    <t>11134</t>
  </si>
  <si>
    <t>KSMU Digital Radio Grant</t>
  </si>
  <si>
    <t>Ferguson, R</t>
  </si>
  <si>
    <t>11115</t>
  </si>
  <si>
    <t>Wiley, T</t>
  </si>
  <si>
    <t>Radio Community Service Grant</t>
  </si>
  <si>
    <t>11097</t>
  </si>
  <si>
    <t>Television Local Service Grant</t>
  </si>
  <si>
    <t>11096</t>
  </si>
  <si>
    <t>Television Community Service Grant</t>
  </si>
  <si>
    <t>11095</t>
  </si>
  <si>
    <t>Television Interconnection Grant</t>
  </si>
  <si>
    <t>11094</t>
  </si>
  <si>
    <t>Missouri Innovation Center</t>
  </si>
  <si>
    <t>Missouri Department of Economic Development</t>
  </si>
  <si>
    <t>JVIC</t>
  </si>
  <si>
    <t>Kunkel, A</t>
  </si>
  <si>
    <t>An Investigation of MK-4305: Role in Blocking Development of Chronic Pain Facilitated by REM Sleep Deprivation</t>
  </si>
  <si>
    <t>Merck</t>
  </si>
  <si>
    <t>Hybrid Fixed-Weight Learning Neural Networks on Optical Hardware</t>
  </si>
  <si>
    <t>National Science Foundation</t>
  </si>
  <si>
    <t>CASE</t>
  </si>
  <si>
    <t>Younger, S</t>
  </si>
  <si>
    <t>International</t>
  </si>
  <si>
    <t>Novel Superconducting Polymers</t>
  </si>
  <si>
    <t>James Cook University (Australia)</t>
  </si>
  <si>
    <t>Patel, R</t>
  </si>
  <si>
    <t>Curry, M</t>
  </si>
  <si>
    <t>RUI:  Nanoscale Investigation of Ferroelectric Domain Dynamics in Multiferroic Thin Film Capacitors</t>
  </si>
  <si>
    <t>RUI: Organic-Inorganic Vertically Aligned Hybrid Solar Cell</t>
  </si>
  <si>
    <t>RUI: Novel Multiferroic Materials: Fundamental and Applications</t>
  </si>
  <si>
    <t>System for the controlled release of therapeutic agents for the care of trauma induced wounds and burns</t>
  </si>
  <si>
    <t>Effect of REM Sleep Deprivation on Development of Chronic Pain</t>
  </si>
  <si>
    <t>N103-206:  Optical Target Recognition and Correlation Engine</t>
  </si>
  <si>
    <t>Hilton Head</t>
  </si>
  <si>
    <t>Lockheed Martin</t>
  </si>
  <si>
    <t>VP of Research and Economic Development</t>
  </si>
  <si>
    <t>Off Campus Community Service Program - Student Community Action Team</t>
  </si>
  <si>
    <t>SA</t>
  </si>
  <si>
    <t>SE</t>
  </si>
  <si>
    <t>Young, K</t>
  </si>
  <si>
    <t>Default Prevention Grant</t>
  </si>
  <si>
    <t>FA</t>
  </si>
  <si>
    <t>Mattocks, V</t>
  </si>
  <si>
    <t>11158</t>
  </si>
  <si>
    <t>REG</t>
  </si>
  <si>
    <t>Kautzman, J</t>
  </si>
  <si>
    <t>Matthyssen, D</t>
  </si>
  <si>
    <t>Reducing Bed Bug Infestations on Missouri State University's Campus: Education and Installation of Bed Bug Proof Mattresses</t>
  </si>
  <si>
    <t>RLS</t>
  </si>
  <si>
    <t>Cox, J</t>
  </si>
  <si>
    <t>Barb, M</t>
  </si>
  <si>
    <t>Student Affairs</t>
  </si>
  <si>
    <t>Enhancement of student success, retention, civic understanding and engagement through undergraduate research in the Freshman Seminar</t>
  </si>
  <si>
    <t>PROV</t>
  </si>
  <si>
    <t>Darabi, R</t>
  </si>
  <si>
    <t>Sprouting Healthy Habits</t>
  </si>
  <si>
    <t>U.S. Department of Agriculture</t>
  </si>
  <si>
    <t>OPHI</t>
  </si>
  <si>
    <t>Duitsman, D</t>
  </si>
  <si>
    <t>11174</t>
  </si>
  <si>
    <t>The Midwest Grapevine Tissue-Culture and Virus Testing Laboratory: Sustainable Phase</t>
  </si>
  <si>
    <t>CGB</t>
  </si>
  <si>
    <t>Qiu, W</t>
  </si>
  <si>
    <t>11171</t>
  </si>
  <si>
    <t>Novel Genetic Resources for Improving Grape Berry Disease Resistance and Berry Quality</t>
  </si>
  <si>
    <t>11167</t>
  </si>
  <si>
    <t>Hwang, C</t>
  </si>
  <si>
    <t>The Etiology and Epidemiology of an Emerging Viral Disease of Grapevine</t>
  </si>
  <si>
    <t>11166</t>
  </si>
  <si>
    <t>Comparison of Differeing Rates of Gain on Carcass Traits and Consumer Acceptance of Forage-Finished Beef Steers Slaughtered at a Common End Point</t>
  </si>
  <si>
    <t>Missouri Beef Industry Council</t>
  </si>
  <si>
    <t>AGR</t>
  </si>
  <si>
    <t>Walker, E</t>
  </si>
  <si>
    <t>11176</t>
  </si>
  <si>
    <t>Hudson, M</t>
  </si>
  <si>
    <t>Spraying Fescue Pastures with Chaparral Herbicide to Increase Gains of Yearling Cattle in Southwest Missouri</t>
  </si>
  <si>
    <t>11175</t>
  </si>
  <si>
    <t>Webb, G</t>
  </si>
  <si>
    <t>The Southwest Missouri Cessation Project</t>
  </si>
  <si>
    <t>Missouri Foundation for Health</t>
  </si>
  <si>
    <t>11148</t>
  </si>
  <si>
    <t>Evaluating Consumer Trends and Preferences at Missouri Farmer Markets to Increase Sales by Specialty Crop</t>
  </si>
  <si>
    <t>Missouri Department of Agriculture</t>
  </si>
  <si>
    <t>Rimal, A</t>
  </si>
  <si>
    <t>11159</t>
  </si>
  <si>
    <t>Paper People Campaign Event Support</t>
  </si>
  <si>
    <t>ACT Missouri</t>
  </si>
  <si>
    <t>Joyce, D</t>
  </si>
  <si>
    <t>11139</t>
  </si>
  <si>
    <t>Comprehensive Tobacco Control Program</t>
  </si>
  <si>
    <t>Missouri Department of Health and Senior Services</t>
  </si>
  <si>
    <t>11138</t>
  </si>
  <si>
    <t>Missouri Meets the Challenge!</t>
  </si>
  <si>
    <t>Corporation for National and Community Service via North Carolina Campus Compact</t>
  </si>
  <si>
    <t>MCC</t>
  </si>
  <si>
    <t>Mace, M</t>
  </si>
  <si>
    <t>Accelerating Grape Cultivar Improvement via Phenotyping Centers and Next Generation Markers</t>
  </si>
  <si>
    <t>11092</t>
  </si>
  <si>
    <t>Optimization of Root-Knot Nematode Resistant Rootstock Breeding Using Molecular Genetic Approaches</t>
  </si>
  <si>
    <t>American Viticulture Foundation</t>
  </si>
  <si>
    <t>11119</t>
  </si>
  <si>
    <t>Genome-enabled Genetic Study of Grape Berry Disease Resistance and Berry Quality</t>
  </si>
  <si>
    <t>National Science Foundation - Plant Genome Research Program</t>
  </si>
  <si>
    <t>11110</t>
  </si>
  <si>
    <t>Optimization of Norton Grape Breeding Using Molecular Genetic Approaches</t>
  </si>
  <si>
    <t>Viticulture Consortium-East via Cornell</t>
  </si>
  <si>
    <t>11100</t>
  </si>
  <si>
    <t>Enhancing Soil Quality to Achieve Sustainable Pasture Systems</t>
  </si>
  <si>
    <t>Burton, M</t>
  </si>
  <si>
    <t>11131</t>
  </si>
  <si>
    <t>Advancement of American Elderberry as a Missouri Special Crop by Elucidating its Pest and Disease Complex</t>
  </si>
  <si>
    <t>Avery, J</t>
  </si>
  <si>
    <t>11122</t>
  </si>
  <si>
    <t>Feasibility Study of Establishing a Dairy Processing Plan in Mountain Grove Area</t>
  </si>
  <si>
    <t>11121</t>
  </si>
  <si>
    <t>Onyango, B</t>
  </si>
  <si>
    <t>Vitis Gene Discovery Program</t>
  </si>
  <si>
    <t>Applied Research</t>
  </si>
  <si>
    <t>The Midwest Grapevine Tissue-Culture and Virus Testing Laboratory</t>
  </si>
  <si>
    <t>Website maintenance and paid media</t>
  </si>
  <si>
    <t>VESTA National Center of Excellence</t>
  </si>
  <si>
    <t>Norgren, M</t>
  </si>
  <si>
    <t>Greenhouse Produce Market Study</t>
  </si>
  <si>
    <t>Missouri Department of Natural Resources via City Utilities of Springfield</t>
  </si>
  <si>
    <t>Consortium for Multi-State Articulation in Agriculture (CMAA)</t>
  </si>
  <si>
    <t>Elliott, A</t>
  </si>
  <si>
    <t>Bellis, J</t>
  </si>
  <si>
    <t>Basic Research</t>
  </si>
  <si>
    <t>US-China Research Initiative:  Building on Current Collaborations in Nano-Biotechnology with Applications in New Materials and Sustainability</t>
  </si>
  <si>
    <t>National Science Foundation / IRES</t>
  </si>
  <si>
    <t>Risk Management Strategies Utilizing a Whole Farm Panel Approach: A Focus on Small to Mid-Size Beginning Specialty Crop and Value-Added Producers</t>
  </si>
  <si>
    <t>11090</t>
  </si>
  <si>
    <t>A Utilization-Focused Evaluation of Beginning Farmer and Rancher Programs with an Emphasis on Financing and Marketing within an Evolving Policy and Legal Environment</t>
  </si>
  <si>
    <t>11089</t>
  </si>
  <si>
    <t>FCTL</t>
  </si>
  <si>
    <t>Levesque-Bristol, C</t>
  </si>
  <si>
    <t>Office of the Provost</t>
  </si>
  <si>
    <t>Infrastructure</t>
  </si>
  <si>
    <t>Improving information security, physical security, efficiency and student tracking through a comprehensive one card system</t>
  </si>
  <si>
    <t>PRES</t>
  </si>
  <si>
    <t>Thomas, K</t>
  </si>
  <si>
    <t>President's Office</t>
  </si>
  <si>
    <t>Educating Doctoral Students:  Reaching Students Where They Live</t>
  </si>
  <si>
    <t>Institute for Museum and Library Services via the University of Missouri Columbia</t>
  </si>
  <si>
    <t>LIB</t>
  </si>
  <si>
    <t>Mackey, N</t>
  </si>
  <si>
    <t>11078</t>
  </si>
  <si>
    <t>Jackson-Brown, G</t>
  </si>
  <si>
    <t>Edgar, W</t>
  </si>
  <si>
    <t>Library</t>
  </si>
  <si>
    <t>CNAS</t>
  </si>
  <si>
    <t>PAMS</t>
  </si>
  <si>
    <t>Redd, E</t>
  </si>
  <si>
    <t>RUI:  Asteroseismology of Pulsating Subdward B Starts Via Observational Mode Identification and Modeling</t>
  </si>
  <si>
    <t>Reed, M</t>
  </si>
  <si>
    <t>10075</t>
  </si>
  <si>
    <t>An Early Warning System for Developmental Mathematics Students Using Markov Chain Modeling</t>
  </si>
  <si>
    <t>U.S. Department of Education via Mesabi Range Community &amp; Technical College</t>
  </si>
  <si>
    <t>MATH</t>
  </si>
  <si>
    <t>Mathew, G</t>
  </si>
  <si>
    <t>11179</t>
  </si>
  <si>
    <t>GGP</t>
  </si>
  <si>
    <t>Qiu, X</t>
  </si>
  <si>
    <t>CRPM</t>
  </si>
  <si>
    <t>Wu, S</t>
  </si>
  <si>
    <t>Phytoplankton Analyses at Selected Stations on Beaver Lake for 2010 and 2011</t>
  </si>
  <si>
    <t>U.S. Geological Survey</t>
  </si>
  <si>
    <t>BIO</t>
  </si>
  <si>
    <t>Rhodes, R</t>
  </si>
  <si>
    <t>11181</t>
  </si>
  <si>
    <t>Presence/Absence of Indiana Bats on Proposed Transmission Line in Webster County, Mo</t>
  </si>
  <si>
    <t>Sho-Me Power</t>
  </si>
  <si>
    <t>Robbins, L</t>
  </si>
  <si>
    <t>Cloning and Functional Analysis of REN1, a Unique Vitis vinifera Resisitance Gene Against Powdery Mildew</t>
  </si>
  <si>
    <t>U.S. Department of Agriculture via MU Columbia</t>
  </si>
  <si>
    <t>Kovacs, L</t>
  </si>
  <si>
    <t>11165</t>
  </si>
  <si>
    <t>Missouri Space Grant Consortium</t>
  </si>
  <si>
    <t>NASA via Missouri University of Science and Technology - Rolla</t>
  </si>
  <si>
    <t>Reed, M; Patterson, R</t>
  </si>
  <si>
    <t>02061</t>
  </si>
  <si>
    <t>Federal/State/Non-Profit</t>
  </si>
  <si>
    <t>Springfield/Greene Co Urban Watershed Stewardship 319 Project</t>
  </si>
  <si>
    <t>U.S. Environmental Protection Agency/Missouri Departement of Natural Resources/Watershed Committee of the Ozarks</t>
  </si>
  <si>
    <t>OEWRI</t>
  </si>
  <si>
    <t>Pavlowsky, R</t>
  </si>
  <si>
    <t>11156</t>
  </si>
  <si>
    <t>MAKO Undergraduate Math Research Conference</t>
  </si>
  <si>
    <t>Mathematical Association of America</t>
  </si>
  <si>
    <t>Cheng, Y</t>
  </si>
  <si>
    <t>11150</t>
  </si>
  <si>
    <t>Reid, L</t>
  </si>
  <si>
    <t>MOBroadbandNow - Southwest Regional Technology Planning Team and Strategic Plan</t>
  </si>
  <si>
    <t>Hood, J</t>
  </si>
  <si>
    <t>11151</t>
  </si>
  <si>
    <t>May, D</t>
  </si>
  <si>
    <t>Faucett, D</t>
  </si>
  <si>
    <t>Missouri State University Summer Science Scholars Academy (S3A)</t>
  </si>
  <si>
    <t>Jahnke, T</t>
  </si>
  <si>
    <t>11160</t>
  </si>
  <si>
    <t>Vernier 30 Years Grant Competition</t>
  </si>
  <si>
    <t>Vernier Software and Technology, Inc.</t>
  </si>
  <si>
    <t>CHEM</t>
  </si>
  <si>
    <t>Breyfogle, B</t>
  </si>
  <si>
    <t>11164</t>
  </si>
  <si>
    <t>Ozarks Springs Project</t>
  </si>
  <si>
    <t>Missouri Department of Natural Resources</t>
  </si>
  <si>
    <t>BSFS</t>
  </si>
  <si>
    <t>Bowles, B</t>
  </si>
  <si>
    <t>11146</t>
  </si>
  <si>
    <t>Determine Summer Habitat Use by Indiana Bat to Inform Adaptive Management Actions at Ozark National Scenic Riverways</t>
  </si>
  <si>
    <t>National Park Service via CESU</t>
  </si>
  <si>
    <t>09021</t>
  </si>
  <si>
    <t>Methods for Laboratory Culture and Toxicity Testing of Early Life Stages of Juvenile Mussels</t>
  </si>
  <si>
    <t>Barnhart, C</t>
  </si>
  <si>
    <t>11145</t>
  </si>
  <si>
    <t>APS-IUSSTF Professorship Award: Development of Superionic Electrolytes for Battery Applications</t>
  </si>
  <si>
    <t>American Physical Society</t>
  </si>
  <si>
    <t>Mitra, S</t>
  </si>
  <si>
    <t>11142</t>
  </si>
  <si>
    <t>RUI: Vertically Aligned Nanostructured Organic-Inorganic Novel Heterojunctions for High Efficient Solar Cells</t>
  </si>
  <si>
    <t>Kahol, P</t>
  </si>
  <si>
    <t>11132</t>
  </si>
  <si>
    <t>Ghosh, K</t>
  </si>
  <si>
    <t>Gupta, R</t>
  </si>
  <si>
    <t>Building and Connecting Mathematical Concepts Through In-Depth and Technology-Rich Explorations</t>
  </si>
  <si>
    <t>MTH</t>
  </si>
  <si>
    <t>Plymate, L</t>
  </si>
  <si>
    <t>09111</t>
  </si>
  <si>
    <t>Missouri Innovation Academy</t>
  </si>
  <si>
    <t>11136</t>
  </si>
  <si>
    <t>Evaluation of Myotis Activity: Potential Interactions at a Proposed Wind Energy Facility</t>
  </si>
  <si>
    <t>Normandeau Associates</t>
  </si>
  <si>
    <t>11133</t>
  </si>
  <si>
    <t>Acquisition of 500 MHz NMR with Solution and Solids Capabilities for Research and Research Training at Missouri State University, Drury University, and College of the Ozarks</t>
  </si>
  <si>
    <t>Dong, L</t>
  </si>
  <si>
    <t>11113</t>
  </si>
  <si>
    <t>MRI-RUI: Acquisition of a Micro-Raman-Photoluminescence Instrument for Materials-Related Research and Education</t>
  </si>
  <si>
    <t>11112</t>
  </si>
  <si>
    <t>Yan, H</t>
  </si>
  <si>
    <t>Mayanovic, R</t>
  </si>
  <si>
    <t>Geochemical Phases, Mobility, and Isotopic Sugnature of Lead in Road Dust from Missouri's Lead Producing Region</t>
  </si>
  <si>
    <t>National Science Foundation via Rolla</t>
  </si>
  <si>
    <t>11104</t>
  </si>
  <si>
    <t>Boosting Based Feature Selection for Support Vector Machines</t>
  </si>
  <si>
    <t>Google</t>
  </si>
  <si>
    <t>Zheng, S</t>
  </si>
  <si>
    <t>11117</t>
  </si>
  <si>
    <t>Southwest Missouri Council of Governments FY10 Homeland Security Work Program</t>
  </si>
  <si>
    <t>11120</t>
  </si>
  <si>
    <t>Wittorff-Sandgren, D</t>
  </si>
  <si>
    <t>2010 Disaster Grant Application, Land Use Planning</t>
  </si>
  <si>
    <t>Cheek, W</t>
  </si>
  <si>
    <t>11116</t>
  </si>
  <si>
    <t>Region D WMD/CBRNE HSRRS Sustainment</t>
  </si>
  <si>
    <t>Missouri Office of Homeland Security</t>
  </si>
  <si>
    <t>11105</t>
  </si>
  <si>
    <t>Hazard Mitigation Plan for Electric Cooperatives</t>
  </si>
  <si>
    <t>State Emergency Management Agency via the NWMORCOG</t>
  </si>
  <si>
    <t>11103</t>
  </si>
  <si>
    <t>Master's Program in Homeland Security STEM:  Preparing Scientists with Practical Homeland Security Skills</t>
  </si>
  <si>
    <t>11129</t>
  </si>
  <si>
    <t>Antibacterial Effect of New Class of Visible Light Insensitive Silver(I) Complexes.  Adhesion and Biofilm Study"</t>
  </si>
  <si>
    <t>Gerasimchuk, N</t>
  </si>
  <si>
    <t>11130</t>
  </si>
  <si>
    <t>Wanekaya, A</t>
  </si>
  <si>
    <t>Steinle, E</t>
  </si>
  <si>
    <t>Stearman, C</t>
  </si>
  <si>
    <t>Sedaghat-Herati, R</t>
  </si>
  <si>
    <t>Bosch, E</t>
  </si>
  <si>
    <t>Meints, G</t>
  </si>
  <si>
    <t>Schick, A</t>
  </si>
  <si>
    <t>Missouri Waters: Educating Missouri Teachers About Water to Take Back to the Classroom</t>
  </si>
  <si>
    <t>Conservation Federation of Missouri</t>
  </si>
  <si>
    <t>Cox, E</t>
  </si>
  <si>
    <t>11098</t>
  </si>
  <si>
    <t>Presence or Absence of Indiana Bats and other Species of Myotis in Nodaway County, Missouri</t>
  </si>
  <si>
    <t>Western EcoSystems Technology, Inc</t>
  </si>
  <si>
    <t>11125</t>
  </si>
  <si>
    <t>Presence or Indiana Bats in Holt County Missouri</t>
  </si>
  <si>
    <t>11124</t>
  </si>
  <si>
    <t>Tolerance of Air Exposure and its Impact on Dispersal of Aquatic Invasive Species</t>
  </si>
  <si>
    <t>Wisconsin Department of Natural Resources</t>
  </si>
  <si>
    <t>Havel, J</t>
  </si>
  <si>
    <t>11118</t>
  </si>
  <si>
    <t>Signaling Crosstalk Controlling Anti-Inflammatory Gene Expression in Monocytes/Macrophages</t>
  </si>
  <si>
    <t>American Heart Association</t>
  </si>
  <si>
    <t>Weaver, B</t>
  </si>
  <si>
    <t>11111</t>
  </si>
  <si>
    <t>RUI: Molecular Action Mechanism of Yeast Dynamin-like Protein Vps1 in Membrane Recycling and Endosomal Trafficking</t>
  </si>
  <si>
    <t>Kim, K</t>
  </si>
  <si>
    <t>11101</t>
  </si>
  <si>
    <t>Patterson, R</t>
  </si>
  <si>
    <t>P-Type ZnO Thin Films: Preparation, Characterizations, and Applications</t>
  </si>
  <si>
    <t>Nanostructured Inorganic-Organic Novel Heterojunction for High Efficient Solar Cells</t>
  </si>
  <si>
    <t xml:space="preserve">American Chemical Society </t>
  </si>
  <si>
    <t>American Chemical Society</t>
  </si>
  <si>
    <t>In-Situ Investigations of Materials Under Extreme Conditions in Supercritical Acqueous Fluids</t>
  </si>
  <si>
    <t>REU Site:  Enriching Research Experiences for Undergraduates in Funcational Nanomaterials</t>
  </si>
  <si>
    <t>CAREER:  A Novel Approach for Controlled Synthesis of Single-Walled Carbon Nanotube-Supportted Pt Nanopartacle Catalysts and their Electrocatalytic Properties</t>
  </si>
  <si>
    <t>City</t>
  </si>
  <si>
    <t>Baseline Study of PAH Sources and Concentrations in Pond and Stream Sediments, Springfield, Missouri</t>
  </si>
  <si>
    <t>City of Springfield</t>
  </si>
  <si>
    <t>Biosolods Runoff Project</t>
  </si>
  <si>
    <t>Springfield MS4/TMDL Monitoring Project</t>
  </si>
  <si>
    <t>Big River Mining Sediment Storage Assessment</t>
  </si>
  <si>
    <t>U.S. Fish &amp; Wildlife Service</t>
  </si>
  <si>
    <t>Extended Dantzig Sector for Variable Selection in Linear Regression Models for High Dimensional Data</t>
  </si>
  <si>
    <t>Mathematical Research Experiences for Undergraduates at MSU</t>
  </si>
  <si>
    <t>Rebaza, J</t>
  </si>
  <si>
    <t>KESTREL Project: Konnecting Essential Standards to Reading and Environmental Literacy</t>
  </si>
  <si>
    <t>Black, A</t>
  </si>
  <si>
    <t>11085</t>
  </si>
  <si>
    <t>Early Elementary Environmental Education - Linking Science and Literacy Through Data Analysis and Assessment for Learning</t>
  </si>
  <si>
    <t>11084</t>
  </si>
  <si>
    <t>Association Between Energy Balance-Related Behaviors and the Built Environment for 5th and 8th Graders in the US</t>
  </si>
  <si>
    <t>Cox Air Auto Launch</t>
  </si>
  <si>
    <t>Agency for Healtcare Research and Quality</t>
  </si>
  <si>
    <t>Sinkhole Mapping for the Nixa Area, Mo, Using Digital Orthophotos, LIDAR-derived DEM, and Electrical Resistivity Imaging</t>
  </si>
  <si>
    <t>Collaborative Research:  STRAIN (Space Time Reconstruction and Analysis of Intralithospheric Deformation)</t>
  </si>
  <si>
    <t>Mickus, K</t>
  </si>
  <si>
    <t>Collaborative Research:  Hotspot - Impact of the Yellowstone-Snake River Plain Hotspot on Continental Structure and Evolution</t>
  </si>
  <si>
    <t>Miao, X</t>
  </si>
  <si>
    <t>Luo, J</t>
  </si>
  <si>
    <t>Using System Dynamics Modeling to Understand Disparities of Early Childhood Developmental Health</t>
  </si>
  <si>
    <t>National Institututes of Health (NIH)</t>
  </si>
  <si>
    <t>Collaborative Research:  Structure of the Northern Great Plains and Implications for Continental Assembly and Evolution</t>
  </si>
  <si>
    <t>Exploring Spatial Variations of Urban Growth:  Local Spatial Modeling Approaches</t>
  </si>
  <si>
    <t>FID</t>
  </si>
  <si>
    <t>Kemp, P</t>
  </si>
  <si>
    <t>Collaborative GPS for Enhanced Navigation</t>
  </si>
  <si>
    <t>SBIR via Triplet Solutions</t>
  </si>
  <si>
    <t>EGR</t>
  </si>
  <si>
    <t>Egbert, R</t>
  </si>
  <si>
    <t>STEM Fellowship</t>
  </si>
  <si>
    <t>CS</t>
  </si>
  <si>
    <t>Vollmar, K</t>
  </si>
  <si>
    <t>2010 Region D - Regional Homeland Security Grant Program</t>
  </si>
  <si>
    <t>Missouri Department of Homeland Security</t>
  </si>
  <si>
    <t>FY 2011 Transportation Work Program</t>
  </si>
  <si>
    <t xml:space="preserve">Missouri Department of Transportation </t>
  </si>
  <si>
    <t>Watts, D</t>
  </si>
  <si>
    <t>Rockaway Beach Comprehensive Plan</t>
  </si>
  <si>
    <t>City of Rockaway Beach, MO</t>
  </si>
  <si>
    <t xml:space="preserve">May, D </t>
  </si>
  <si>
    <t>Missouri Department of Transportation</t>
  </si>
  <si>
    <t>STEP UP Math and Science</t>
  </si>
  <si>
    <t>RUI: Design, Synthesis and Characterization of Carbon Nanotube Supramolecular Heterosctructures</t>
  </si>
  <si>
    <t>11075</t>
  </si>
  <si>
    <t>Missouri Department of Education</t>
  </si>
  <si>
    <t>11079</t>
  </si>
  <si>
    <t>Herati, R</t>
  </si>
  <si>
    <t>RUI: Nano-size Supramolecular Oxime-Functionalized Metalloporphyrins and Phtalocyanins</t>
  </si>
  <si>
    <t>11076</t>
  </si>
  <si>
    <t>RUI-Exploring the Paradox of Novel RNA Bionanoconjugates and their Interactions with Maganese and Zinc-Based Nanomaterials and Liposome Cell Surface Biomaterials</t>
  </si>
  <si>
    <t>Investigatoin of Major Groove Modification of Nucleic Acids on DNA Polymerase Activity</t>
  </si>
  <si>
    <t>Research Corporation for Science Advancement</t>
  </si>
  <si>
    <t>Datta, B</t>
  </si>
  <si>
    <t>Greene, J</t>
  </si>
  <si>
    <t>Fellowship Scholarship for Ashley Whaley</t>
  </si>
  <si>
    <t>Welder Wildlife Foundation</t>
  </si>
  <si>
    <t>11082</t>
  </si>
  <si>
    <t>City / County</t>
  </si>
  <si>
    <t>Aquatic Education Specialist / Project WET (Water Education for Teachers)</t>
  </si>
  <si>
    <t>City of Springfield and Watershed Committee of the Ozarks</t>
  </si>
  <si>
    <t>08026</t>
  </si>
  <si>
    <t>Long-Term Monitoring of Water Quality and Ecological Condition of the Upper White River Basin</t>
  </si>
  <si>
    <t>Upper White River Basin Foundation</t>
  </si>
  <si>
    <t>Saunders, G</t>
  </si>
  <si>
    <t>Development of a Habitat Conservation Plan for a Wind Energy Facility in Nodaway Co. Missouri</t>
  </si>
  <si>
    <t>BP Alternative Wind Energy via Western EcoSystems Technology, Inc (WEST)</t>
  </si>
  <si>
    <t>11086</t>
  </si>
  <si>
    <t>Habitat Restoration and Population Assessment of Chicken Turtles and Crawfish Frogs at Bohler Seeps and Sandhills Preserve, Atoka County, Oklahoma</t>
  </si>
  <si>
    <t>Oklahoma Department of Wildlife Conservation</t>
  </si>
  <si>
    <t>Ligon, D</t>
  </si>
  <si>
    <t>11080</t>
  </si>
  <si>
    <t>Investigating Mechanisms of IL-10 and TLR Signaling Crosstalk in Synergistic Induction of Anti-Inflammatory Genes</t>
  </si>
  <si>
    <t>Fire, Oak Regeneration, and Understory Flora Development in Managed Ozark Forests:  Mechanistic Assessments for Managers</t>
  </si>
  <si>
    <t>Wait, A</t>
  </si>
  <si>
    <t>Phytoplankton Analyses of Three Lakes in Louisiana</t>
  </si>
  <si>
    <t>Indiana Bat Survey at High Prairie Wind Power Project</t>
  </si>
  <si>
    <t>Ecology and Environment, Inc.</t>
  </si>
  <si>
    <t>A Partnership to Conduct Vital Signs Monitoring of Natural Resources in NPS Units</t>
  </si>
  <si>
    <t>Mathis, A</t>
  </si>
  <si>
    <t>Fire Effects Monitoring in Central Great Plains NPS Units</t>
  </si>
  <si>
    <t>City of Springfield Biological Assessment of Urban Streams VII</t>
  </si>
  <si>
    <t>City Utilities of Springfield</t>
  </si>
  <si>
    <t>Beckman, D</t>
  </si>
  <si>
    <t>Ozark Cavefish Distribution and Life History Related to Mining in Jasper and Newton Counties</t>
  </si>
  <si>
    <t>U.S. Fish and Wildlife Service Mussel Biologist at MSU</t>
  </si>
  <si>
    <t>Assessment of Mussel Communities (Pomme de Terre and Sac Rivers)</t>
  </si>
  <si>
    <t>College of Natural and Applied Sciences</t>
  </si>
  <si>
    <t>Treating Homeless Families: Comparing Continuum of Care and Rapid Re-Housing Models</t>
  </si>
  <si>
    <t>CHPA</t>
  </si>
  <si>
    <t>SAC</t>
  </si>
  <si>
    <t>Kunkel, K</t>
  </si>
  <si>
    <t>Translating Basic Behavioral and Social Science Discoveries into Interventions to Improve Health-Related Behaviors</t>
  </si>
  <si>
    <t>National Institutes of Health via Forest Institute</t>
  </si>
  <si>
    <t>Stout, M</t>
  </si>
  <si>
    <t>11168</t>
  </si>
  <si>
    <t>CAR-1460 Phase I Survey for Wastewater Improvements for the City of Brashears, Adair County, Missouri</t>
  </si>
  <si>
    <t>Benton &amp; Associates, Inc.</t>
  </si>
  <si>
    <t>CAR</t>
  </si>
  <si>
    <t>Thompson, D</t>
  </si>
  <si>
    <t>Ray, J</t>
  </si>
  <si>
    <t>CAR-1455 Phase I Cultural Resources Survey of Proposed Cell Tower in St. Peters, St. Charles County, Missouri</t>
  </si>
  <si>
    <t>White Buffalo Environmental, Inc.</t>
  </si>
  <si>
    <t>11182</t>
  </si>
  <si>
    <t>Lopinot, N</t>
  </si>
  <si>
    <t>CAR-1459 Archaeological and Geophysical Investigation of a Possible Civil War Cemetary in Northeast Barry County, Mo</t>
  </si>
  <si>
    <t>Private Individuals</t>
  </si>
  <si>
    <t>Venter, M</t>
  </si>
  <si>
    <t>11180</t>
  </si>
  <si>
    <t>CAR-1458 Phase I Survey for 2 Bridge Replacements, Cedar Co., Mo</t>
  </si>
  <si>
    <t>Great River Engineering</t>
  </si>
  <si>
    <t>CAR-1457 Phase I Survey of Bridge CR1160 Over Honey Creek, Lawrence Co., Mo</t>
  </si>
  <si>
    <t>Sprenkle and Associates, Inc.</t>
  </si>
  <si>
    <t>11169</t>
  </si>
  <si>
    <t>CAR-1456 Intensive Phase Cultural Resources Survey, Manhattan #4 Cell Tower Project, Riley Co., KS</t>
  </si>
  <si>
    <t>11163</t>
  </si>
  <si>
    <t>CAR-1454 Archaeobotanical Analysis of Flotation Samples from Prospect Spring Site, Greene Co., Mo</t>
  </si>
  <si>
    <t>SCI Engineering, St. Louis, Mo</t>
  </si>
  <si>
    <t>11162</t>
  </si>
  <si>
    <t>CAR-1434 Long Branch Curation Rehabilitation Project</t>
  </si>
  <si>
    <t>11147</t>
  </si>
  <si>
    <t>The Evening Reporting Center as a Juvenile Detention Alternative: A Multi-Measure Outcome Evaluation</t>
  </si>
  <si>
    <t>Office of Juvenile Justice and Delinquency</t>
  </si>
  <si>
    <t>Salinas, P</t>
  </si>
  <si>
    <t>Garland, B</t>
  </si>
  <si>
    <t>METHNET: A Researcher-Practitioner Partnership Designed to Address the Methamphetamine Menace</t>
  </si>
  <si>
    <t>Gartin, P</t>
  </si>
  <si>
    <t>11135</t>
  </si>
  <si>
    <t>Private Party</t>
  </si>
  <si>
    <t>CAR-1445 Phase II Testing at Skull Cave</t>
  </si>
  <si>
    <t>Rob Maupin</t>
  </si>
  <si>
    <t>11143</t>
  </si>
  <si>
    <t xml:space="preserve">National Science Foundation </t>
  </si>
  <si>
    <t>Knapp, T</t>
  </si>
  <si>
    <t>11021</t>
  </si>
  <si>
    <t>CAR-1450 Phase I Intensive Archaeological Survey of 4 Borrow Pits, Compton Borrow Area, Vernon County, Mo</t>
  </si>
  <si>
    <t>Dave Kolb Grading, LLC &amp; Palmerton &amp; Parrish, Inc.</t>
  </si>
  <si>
    <t>11126</t>
  </si>
  <si>
    <t>CAR-1449 Intensive Phase I Archaelogical Survey for Scott Air Force Base Cell Tower, St. Clair County, IL</t>
  </si>
  <si>
    <t>Bureau Veritas NA, Inc./Verizon</t>
  </si>
  <si>
    <t>11123</t>
  </si>
  <si>
    <t>CAR-1448 Phase I Archaeological Survey for Keytesville-Hughes Cell Tower, Chariton Co., Mo</t>
  </si>
  <si>
    <t>11109</t>
  </si>
  <si>
    <t>CAR-1447 Report for the JOPP-Asbury Cell Tower, Joplin, Mo</t>
  </si>
  <si>
    <t>Bureau Veritas NA, Inc.</t>
  </si>
  <si>
    <t>11106</t>
  </si>
  <si>
    <t>CAR-1446 Phase I Survey of Proposed Water Treatment and Storage Facility for City of Vienna, Mo</t>
  </si>
  <si>
    <t>City of Vienna, Mo</t>
  </si>
  <si>
    <t>11102</t>
  </si>
  <si>
    <t>CAR-1442 Fifteen Verizon Cell Towers in Kansas Tower</t>
  </si>
  <si>
    <t>11091</t>
  </si>
  <si>
    <t>Further Investigations into Aleut Subsistence: Analysis of Bone Collagen Sulfur and Bone Apatite Carbon and Oxygen Isotope Chemistry</t>
  </si>
  <si>
    <t>National Science Foundation (NSF)</t>
  </si>
  <si>
    <t>Byers, D</t>
  </si>
  <si>
    <t>CAR-1440 Intensive Phase I Survey for Sedalia Cell Tower, Pettis County, Mo</t>
  </si>
  <si>
    <t>White Buffalo Environmental, Inc</t>
  </si>
  <si>
    <t>CAR-1439 Phase I Cultural Resources Survey of 18 Acres, Greene County, Missouri</t>
  </si>
  <si>
    <t>Habitat for Humanity</t>
  </si>
  <si>
    <t>CAR-1436 Intensive Phase I Survey of Borrow Area Near McCraw Bridge, Geeene Co., Mo</t>
  </si>
  <si>
    <t>Hartman Construction Co.</t>
  </si>
  <si>
    <t>CAR-1437 Phase I Survey of Areas Designated for Wastewater Land Application, City of Elsberry, Lincoln County, Mo</t>
  </si>
  <si>
    <t>City of Elsberry, Mo</t>
  </si>
  <si>
    <t>CAR-1438 Intensive Phase I Survey for Cell Tower in Cedar County, Mo</t>
  </si>
  <si>
    <t>White Buffalo Environmental, Inc/T-Mobil</t>
  </si>
  <si>
    <t>Cain, D</t>
  </si>
  <si>
    <t>The Taiwan Issue and Sino-American Relations</t>
  </si>
  <si>
    <t>Taiwan Foundation for Democracy</t>
  </si>
  <si>
    <t>PLS</t>
  </si>
  <si>
    <t>Hickey, D</t>
  </si>
  <si>
    <t>The Republic of China (Taiwan) and the New Economy</t>
  </si>
  <si>
    <t>Taipei Economic and Cultural Office</t>
  </si>
  <si>
    <t>Ozarks Social Capital Survey</t>
  </si>
  <si>
    <t>Community Foundation of the Ozarks</t>
  </si>
  <si>
    <t>CSSPPR</t>
  </si>
  <si>
    <t>Conco</t>
  </si>
  <si>
    <t>Ozarks Regional Economic Partnership</t>
  </si>
  <si>
    <t>Harms, J</t>
  </si>
  <si>
    <t>CAR-1435 Archaeological Phase I Investigations at the Wilder Museum, Wright County, MO</t>
  </si>
  <si>
    <t>Wilder Museum Foundation</t>
  </si>
  <si>
    <t>CAR - 1433 Intensive Phase I Survey, MO12 Grave Hill Cell Tower Tract, Marble Hill, Phelps Co., MO</t>
  </si>
  <si>
    <t>CAR - 1432 Intensive Phase I Survey, MO 12 Edgar Springs Cell Tower Tract, Phelps County, MO</t>
  </si>
  <si>
    <t>College of Humanities and Public Affairs</t>
  </si>
  <si>
    <t>MSU ANEE Application 2010-2015</t>
  </si>
  <si>
    <t>CHHS</t>
  </si>
  <si>
    <t>Hope, K</t>
  </si>
  <si>
    <t>Improving Risk Communication during Decontamination Phases of a Bioterrorist Attack Involving Bovine Spongiform Encephalopathy</t>
  </si>
  <si>
    <t>Environmental Protection Agency</t>
  </si>
  <si>
    <t>MPH</t>
  </si>
  <si>
    <t>Federman, E</t>
  </si>
  <si>
    <t>Title IV-E MSW Program</t>
  </si>
  <si>
    <t>Missouri Department of Social Services</t>
  </si>
  <si>
    <t>SWK</t>
  </si>
  <si>
    <t>Dollar, S</t>
  </si>
  <si>
    <t>01262</t>
  </si>
  <si>
    <t>Missouri Preschool Project (MPP)</t>
  </si>
  <si>
    <t>Missouri Department of Elementary and Secondary Education</t>
  </si>
  <si>
    <t>Sims-Giddens</t>
  </si>
  <si>
    <t>02197</t>
  </si>
  <si>
    <t>Lifestyle Interventions for Childhood Overweight and Obesity Prevention</t>
  </si>
  <si>
    <t>American Dietetic Association Foundation</t>
  </si>
  <si>
    <t>BMS</t>
  </si>
  <si>
    <t>Hunter, A</t>
  </si>
  <si>
    <t>11184</t>
  </si>
  <si>
    <t>KCOM Affiliation Agreement</t>
  </si>
  <si>
    <t>Kirksville College of Osteopathic Medicine/ATSU</t>
  </si>
  <si>
    <t>AHEC</t>
  </si>
  <si>
    <t>Alsup, J</t>
  </si>
  <si>
    <t>11041</t>
  </si>
  <si>
    <t>Newborn Hearing Screening - Audiology Consultant</t>
  </si>
  <si>
    <t>CSD</t>
  </si>
  <si>
    <t>DiSarno, N</t>
  </si>
  <si>
    <t>02066</t>
  </si>
  <si>
    <t>Grbac, K</t>
  </si>
  <si>
    <t>MSU Cochlear Implant Consultation Services FY12</t>
  </si>
  <si>
    <t>Oswalt, J</t>
  </si>
  <si>
    <t>09018</t>
  </si>
  <si>
    <t>Engler, K</t>
  </si>
  <si>
    <t>The Nutrition Clinic at The Kitchen, Inc.</t>
  </si>
  <si>
    <t>Boyd, C</t>
  </si>
  <si>
    <t>11149</t>
  </si>
  <si>
    <t>Scholarship Fund Proposal to Harlequin Floors from Missouri State University Departments of Theater and Dance and of Physical Therapy</t>
  </si>
  <si>
    <t>American Harlequin</t>
  </si>
  <si>
    <t>PT</t>
  </si>
  <si>
    <t>Hackney, J</t>
  </si>
  <si>
    <t>11141</t>
  </si>
  <si>
    <t>Universal Newborn Hearing Screening: Reducing Lost to Follow Up</t>
  </si>
  <si>
    <t>Exercise Training Effects on Alzheimer's Diesease</t>
  </si>
  <si>
    <t>Zimmerman, S</t>
  </si>
  <si>
    <t>11128</t>
  </si>
  <si>
    <t>Timson, B</t>
  </si>
  <si>
    <t>The Interactions of Fibrinogen Gamma Chain with Thrombin</t>
  </si>
  <si>
    <t>Lovely, R</t>
  </si>
  <si>
    <t>11127</t>
  </si>
  <si>
    <t>Delong, R</t>
  </si>
  <si>
    <t>Hospital Contributions</t>
  </si>
  <si>
    <t>Lester E. Cox Medical Centers (CoxHealth)</t>
  </si>
  <si>
    <t>11108</t>
  </si>
  <si>
    <t>St. John's Health System</t>
  </si>
  <si>
    <t>11107</t>
  </si>
  <si>
    <t>USAF OSI Agent Retention and Performance</t>
  </si>
  <si>
    <t>PSY</t>
  </si>
  <si>
    <t>Deal, W</t>
  </si>
  <si>
    <t>Missouri State University Application for Nursing Traineeship 2011-12</t>
  </si>
  <si>
    <t>09090</t>
  </si>
  <si>
    <t>Healthy Living Alliance (subcontract)</t>
  </si>
  <si>
    <t>Missouri Foundation for Health via YMCA</t>
  </si>
  <si>
    <t>Sanchez, V</t>
  </si>
  <si>
    <t>11087</t>
  </si>
  <si>
    <t>Educatioin</t>
  </si>
  <si>
    <t>Deaf/HH On-line  Community of Practice Year 3</t>
  </si>
  <si>
    <t>Missouri Department of Elementary and Secondary Education (MO DESE)</t>
  </si>
  <si>
    <t>Wang, Ye</t>
  </si>
  <si>
    <t>09176</t>
  </si>
  <si>
    <t>Deaf/HH On-line Courses Year 3</t>
  </si>
  <si>
    <t>Missouri Department of Elementary and Secondary Education  (MO DESE)</t>
  </si>
  <si>
    <t>09175</t>
  </si>
  <si>
    <t>Education of the Deaf &amp; Hard of Hearing Scholarships (EDHH) program, Cohort 3</t>
  </si>
  <si>
    <t>09177</t>
  </si>
  <si>
    <t>DESE Funding for EDHH Per Course: Parent Infant</t>
  </si>
  <si>
    <t>Department of Elementary and Secondary Education</t>
  </si>
  <si>
    <t>1/2 Time Graduate Assistant: EBS Healthcare Bilingual Project</t>
  </si>
  <si>
    <t>EBS Healthcare</t>
  </si>
  <si>
    <t>Witkowski, C</t>
  </si>
  <si>
    <t>DeLong, R</t>
  </si>
  <si>
    <t>Claborn, D</t>
  </si>
  <si>
    <t>Center on Reading Instruction for Students Who are Deaf or Hard of Hearing</t>
  </si>
  <si>
    <t>Institute of Education Sciences (IES)</t>
  </si>
  <si>
    <t>Wang, Y</t>
  </si>
  <si>
    <t>First Steps for Service Providers for Children who are Deaf or Hard of Hearing</t>
  </si>
  <si>
    <t xml:space="preserve">Missouri Department of Elementary and Secondary Education </t>
  </si>
  <si>
    <t>AHEC Professional Corps (Americorp)</t>
  </si>
  <si>
    <t>Corporation for National and Community Service via AT Still University</t>
  </si>
  <si>
    <t>Reid, H</t>
  </si>
  <si>
    <t xml:space="preserve">Craig, M </t>
  </si>
  <si>
    <t>KCOM Clinical Rotations-Service Agreement</t>
  </si>
  <si>
    <t>Kirksville College of Osteopahtic Medicine (KCOM)</t>
  </si>
  <si>
    <t>Kirksville College of Osteopahtic Medicine</t>
  </si>
  <si>
    <t>College of Health and Human Services</t>
  </si>
  <si>
    <t>Southwest Regional Professional Development Center Consolidated Center</t>
  </si>
  <si>
    <t>COED</t>
  </si>
  <si>
    <t>SWRPDC</t>
  </si>
  <si>
    <t>Cutbirth, S</t>
  </si>
  <si>
    <t>COE</t>
  </si>
  <si>
    <t>CEFS</t>
  </si>
  <si>
    <t>Test, J</t>
  </si>
  <si>
    <t>Mann, M</t>
  </si>
  <si>
    <t>Missouri State University Educational Opportunity Center</t>
  </si>
  <si>
    <t>Kear, D</t>
  </si>
  <si>
    <t>11161</t>
  </si>
  <si>
    <t>Visual Impairment/Orientation &amp; Mobility Tuition Grant</t>
  </si>
  <si>
    <t>CLSE</t>
  </si>
  <si>
    <t>Anderson-Ituarte, J</t>
  </si>
  <si>
    <t>10146</t>
  </si>
  <si>
    <t>Arthaud, T</t>
  </si>
  <si>
    <t>Blindness Skills Specialist</t>
  </si>
  <si>
    <t>Shermer, A</t>
  </si>
  <si>
    <t>Regional Assistive Technology Demonstration Center Grant Award</t>
  </si>
  <si>
    <t>Federal Assistive Technology Act via Missouri Assistive Technology</t>
  </si>
  <si>
    <t>Lehman, T</t>
  </si>
  <si>
    <t>05091</t>
  </si>
  <si>
    <t xml:space="preserve">Kear, D; </t>
  </si>
  <si>
    <t>Missouri State University Talent Search Project</t>
  </si>
  <si>
    <t>11088</t>
  </si>
  <si>
    <t>Wood, G</t>
  </si>
  <si>
    <t>Cunningham, D</t>
  </si>
  <si>
    <t>Aram, R</t>
  </si>
  <si>
    <t>Child Care Enhancement for Infants, Toddlers and Twos at MSU Child Development Center</t>
  </si>
  <si>
    <t>Julian, R</t>
  </si>
  <si>
    <t>Casertano, M</t>
  </si>
  <si>
    <t>Hulgus, J</t>
  </si>
  <si>
    <t>Institutional Barriers to Student Engagement</t>
  </si>
  <si>
    <t>ACPA</t>
  </si>
  <si>
    <t>Brown, G</t>
  </si>
  <si>
    <t>Historically Black Greek Letter Organizations' Perceptions of Their Navagational Experiences at Public Flagships</t>
  </si>
  <si>
    <t>NASPA Foundation</t>
  </si>
  <si>
    <t>College of Education</t>
  </si>
  <si>
    <t>Low Income Tax Clinic</t>
  </si>
  <si>
    <t>COBA</t>
  </si>
  <si>
    <t>Byrd, S</t>
  </si>
  <si>
    <t>Small Business &amp; Technology Development Center</t>
  </si>
  <si>
    <t>U.S. Small Business Administration</t>
  </si>
  <si>
    <t>SBDC</t>
  </si>
  <si>
    <t>Anderson, R</t>
  </si>
  <si>
    <t>04211</t>
  </si>
  <si>
    <t>MGT</t>
  </si>
  <si>
    <t>Frederick, D</t>
  </si>
  <si>
    <t>Volunteer Income Tax Assistance (VITA) Across the Life Span (ATLS) Program</t>
  </si>
  <si>
    <t>10089</t>
  </si>
  <si>
    <t>China EMBA Cohort 9</t>
  </si>
  <si>
    <t>International Management Education Center (IMEC)</t>
  </si>
  <si>
    <t>Meinert, D</t>
  </si>
  <si>
    <t>07169</t>
  </si>
  <si>
    <t>China EMBA Cohort 8</t>
  </si>
  <si>
    <t>ACC</t>
  </si>
  <si>
    <t>SBA Jobs Proposal</t>
  </si>
  <si>
    <t>11093</t>
  </si>
  <si>
    <t>Harsha, P</t>
  </si>
  <si>
    <t>COBA China EMBA Cohort 6 Fall 2010</t>
  </si>
  <si>
    <t>International Management Education Center</t>
  </si>
  <si>
    <t>COBA China EMBA Cohort 7 Fall 2010</t>
  </si>
  <si>
    <t>College of Business Administration</t>
  </si>
  <si>
    <t>The Merce Cunningham MinEvent</t>
  </si>
  <si>
    <t>National Endowment For the Arts</t>
  </si>
  <si>
    <t>COAL</t>
  </si>
  <si>
    <t>Barnes, R</t>
  </si>
  <si>
    <t>Ozarks Writing Project - Amendment 4</t>
  </si>
  <si>
    <t>National Writing Project Corporation</t>
  </si>
  <si>
    <t>ENG</t>
  </si>
  <si>
    <t>Franklin, K</t>
  </si>
  <si>
    <t>08044</t>
  </si>
  <si>
    <t>In-School Players of Missouri State University</t>
  </si>
  <si>
    <t>Gannett Foundation</t>
  </si>
  <si>
    <t>TD</t>
  </si>
  <si>
    <t>Frizell, M</t>
  </si>
  <si>
    <t>11144</t>
  </si>
  <si>
    <t>Brummel, S</t>
  </si>
  <si>
    <t>Enduring Questions Course Proposal: What is the Relationship Between Humans and the Environment</t>
  </si>
  <si>
    <t>National Endowment For the Arts (NEH)</t>
  </si>
  <si>
    <t>Moser, L</t>
  </si>
  <si>
    <t>Ozarks Writing Project - Amendment 6</t>
  </si>
  <si>
    <t>Ozarks Writing Project: Making, Technical Writing, and Digital Publishing</t>
  </si>
  <si>
    <t>National Writing Project</t>
  </si>
  <si>
    <t>11081</t>
  </si>
  <si>
    <t>Referring Expressions in Early Modern Chinese: Translation of a Linguistic Book by Lu Shuxiang</t>
  </si>
  <si>
    <t>Shi, Y</t>
  </si>
  <si>
    <t>Ozarks Writing Project - Amendment 5</t>
  </si>
  <si>
    <t>College of Arts and Letters</t>
  </si>
  <si>
    <t>Recycling Stations for Academic Buildings</t>
  </si>
  <si>
    <t>Missouri Department of Natural Resources via Missouri Solid Waste Management District Region O</t>
  </si>
  <si>
    <t>AIS</t>
  </si>
  <si>
    <t>EM</t>
  </si>
  <si>
    <t>Vaughan, D</t>
  </si>
  <si>
    <t>Brown, J</t>
  </si>
  <si>
    <t>Administrative and Information Services</t>
  </si>
  <si>
    <t>Missouri State University</t>
  </si>
  <si>
    <t>11053</t>
  </si>
  <si>
    <t>07002</t>
  </si>
  <si>
    <t>11005</t>
  </si>
  <si>
    <t>11030</t>
  </si>
  <si>
    <t>11066</t>
  </si>
  <si>
    <t>09074</t>
  </si>
  <si>
    <t>11002</t>
  </si>
  <si>
    <t>07128</t>
  </si>
  <si>
    <t>07087</t>
  </si>
  <si>
    <t>10005</t>
  </si>
  <si>
    <t>11026</t>
  </si>
  <si>
    <t>11055</t>
  </si>
  <si>
    <t>11056</t>
  </si>
  <si>
    <t>11057</t>
  </si>
  <si>
    <t>11010</t>
  </si>
  <si>
    <t>10060</t>
  </si>
  <si>
    <t>07025</t>
  </si>
  <si>
    <t>FY 2011 University Funding Requested:</t>
  </si>
  <si>
    <t>11007</t>
  </si>
  <si>
    <t>11008</t>
  </si>
  <si>
    <t>11024</t>
  </si>
  <si>
    <t>11033A</t>
  </si>
  <si>
    <t>11033B</t>
  </si>
  <si>
    <t>11033C</t>
  </si>
  <si>
    <t>11014</t>
  </si>
  <si>
    <t>11040</t>
  </si>
  <si>
    <t>11069</t>
  </si>
  <si>
    <t>11064</t>
  </si>
  <si>
    <t>11065</t>
  </si>
  <si>
    <t>10106</t>
  </si>
  <si>
    <t>11001</t>
  </si>
  <si>
    <t>09022</t>
  </si>
  <si>
    <t>10032</t>
  </si>
  <si>
    <t>08013</t>
  </si>
  <si>
    <t>07015</t>
  </si>
  <si>
    <t>04155</t>
  </si>
  <si>
    <t>11003</t>
  </si>
  <si>
    <t>11054</t>
  </si>
  <si>
    <t>07159</t>
  </si>
  <si>
    <t>11051</t>
  </si>
  <si>
    <t>11073</t>
  </si>
  <si>
    <t>11042</t>
  </si>
  <si>
    <t>11006</t>
  </si>
  <si>
    <t>08006</t>
  </si>
  <si>
    <t>11050</t>
  </si>
  <si>
    <t>11058</t>
  </si>
  <si>
    <t>11019</t>
  </si>
  <si>
    <t>11037</t>
  </si>
  <si>
    <t>11020</t>
  </si>
  <si>
    <t>11004</t>
  </si>
  <si>
    <t>11038</t>
  </si>
  <si>
    <t>11067</t>
  </si>
  <si>
    <t>11070</t>
  </si>
  <si>
    <t>11071</t>
  </si>
  <si>
    <t>11047</t>
  </si>
  <si>
    <t>10056</t>
  </si>
  <si>
    <t>11063</t>
  </si>
  <si>
    <t>09014</t>
  </si>
  <si>
    <t>09030</t>
  </si>
  <si>
    <t>09015</t>
  </si>
  <si>
    <t>11045</t>
  </si>
  <si>
    <t>11009</t>
  </si>
  <si>
    <t>09057</t>
  </si>
  <si>
    <t>11048</t>
  </si>
  <si>
    <t>11059</t>
  </si>
  <si>
    <t>11060</t>
  </si>
  <si>
    <t>11062</t>
  </si>
  <si>
    <t>11068</t>
  </si>
  <si>
    <t>11034</t>
  </si>
  <si>
    <t>10122</t>
  </si>
  <si>
    <t>09055</t>
  </si>
  <si>
    <t>11043</t>
  </si>
  <si>
    <t>11027</t>
  </si>
  <si>
    <t>11028</t>
  </si>
  <si>
    <t>11013</t>
  </si>
  <si>
    <t>11023</t>
  </si>
  <si>
    <t>Qui, W</t>
  </si>
  <si>
    <t>U.S. Department of Agriculture via University of Misssouri Columbia</t>
  </si>
  <si>
    <t>U.S. Department of Agriculture - APHIS - National Clean Plant Network</t>
  </si>
  <si>
    <t>11052</t>
  </si>
  <si>
    <t>11025</t>
  </si>
  <si>
    <t>10121</t>
  </si>
  <si>
    <t>11022</t>
  </si>
  <si>
    <t>11046</t>
  </si>
  <si>
    <t>11036</t>
  </si>
  <si>
    <t>11074</t>
  </si>
  <si>
    <t>11012</t>
  </si>
  <si>
    <t>11015</t>
  </si>
  <si>
    <t>11061</t>
  </si>
  <si>
    <t>11031</t>
  </si>
  <si>
    <t>11035</t>
  </si>
  <si>
    <t>08074</t>
  </si>
  <si>
    <t>11011</t>
  </si>
  <si>
    <t>11017</t>
  </si>
  <si>
    <t>11039</t>
  </si>
  <si>
    <t>11049</t>
  </si>
  <si>
    <t>11072</t>
  </si>
  <si>
    <t>11032</t>
  </si>
  <si>
    <t>U.S. Department of Treasury, IRS via the Community Partnership of the Ozarks (CPO)</t>
  </si>
  <si>
    <t>U.S. Department of Treasury-Internal Revenue Service</t>
  </si>
  <si>
    <t>U.S. Small Business Administration via University of Missouri-Columbia</t>
  </si>
  <si>
    <t>U.S. Department of Education</t>
  </si>
  <si>
    <t>U.S. Department of Health and Human Services/ Health Resources and Services Administration</t>
  </si>
  <si>
    <t>U.S. Department of Homeland Security</t>
  </si>
  <si>
    <t>HNTB &amp; U.S. Army Corps of Engineers - KC District</t>
  </si>
  <si>
    <t>U.S. Department of Justice - National Institute of Justice</t>
  </si>
  <si>
    <t>U.S. Department of Homeland Security via the Missouri Office of Homeland Security</t>
  </si>
  <si>
    <t>U.S. Department of Commerce via Missouri Office of Administration</t>
  </si>
  <si>
    <t>U.S. Department of Energy via Carnegie Institution of Washington</t>
  </si>
  <si>
    <t>U.S. Navy</t>
  </si>
  <si>
    <t>U.S. Department of Agriculture via Missouri Department of Agriculture via Columbia</t>
  </si>
  <si>
    <t>U.S. Department of Agriculture via Cornell</t>
  </si>
  <si>
    <t>U.S. Environmental Protection Agency</t>
  </si>
  <si>
    <t>U.S. Department of Defense via Lumimove, Inc. dba Crosslink</t>
  </si>
  <si>
    <t>U.S. Department of Defense via St. Johns</t>
  </si>
  <si>
    <t>U.S. Department of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</si>
</sst>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6"/>
      <color theme="0" tint="-4.9989318521683403E-2"/>
      <name val="Cambria"/>
      <family val="1"/>
      <scheme val="major"/>
    </font>
    <font>
      <b/>
      <sz val="20"/>
      <color theme="0" tint="-4.9989318521683403E-2"/>
      <name val="Cambria"/>
      <family val="1"/>
      <scheme val="major"/>
    </font>
    <font>
      <sz val="10.5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A001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3" fontId="2" fillId="2" borderId="1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Border="1"/>
    <xf numFmtId="0" fontId="5" fillId="0" borderId="0" xfId="0" applyFont="1" applyFill="1" applyBorder="1" applyAlignment="1">
      <alignment horizontal="center"/>
    </xf>
    <xf numFmtId="1" fontId="4" fillId="0" borderId="1" xfId="2" applyNumberFormat="1" applyFont="1" applyBorder="1" applyAlignment="1">
      <alignment horizontal="center"/>
    </xf>
    <xf numFmtId="0" fontId="4" fillId="0" borderId="1" xfId="2" applyFont="1" applyBorder="1"/>
    <xf numFmtId="0" fontId="4" fillId="0" borderId="1" xfId="2" applyFont="1" applyBorder="1" applyAlignment="1">
      <alignment wrapText="1"/>
    </xf>
    <xf numFmtId="164" fontId="4" fillId="0" borderId="1" xfId="2" applyNumberFormat="1" applyFont="1" applyBorder="1" applyAlignment="1">
      <alignment wrapText="1"/>
    </xf>
    <xf numFmtId="49" fontId="4" fillId="0" borderId="1" xfId="2" applyNumberFormat="1" applyFont="1" applyBorder="1" applyAlignment="1">
      <alignment horizontal="center"/>
    </xf>
    <xf numFmtId="49" fontId="4" fillId="4" borderId="1" xfId="2" applyNumberFormat="1" applyFont="1" applyFill="1" applyBorder="1" applyAlignment="1">
      <alignment horizontal="center"/>
    </xf>
    <xf numFmtId="0" fontId="4" fillId="4" borderId="1" xfId="2" applyFont="1" applyFill="1" applyBorder="1"/>
    <xf numFmtId="0" fontId="4" fillId="4" borderId="1" xfId="2" applyFont="1" applyFill="1" applyBorder="1" applyAlignment="1">
      <alignment wrapText="1"/>
    </xf>
    <xf numFmtId="164" fontId="4" fillId="4" borderId="1" xfId="2" applyNumberFormat="1" applyFont="1" applyFill="1" applyBorder="1" applyAlignment="1">
      <alignment wrapText="1"/>
    </xf>
    <xf numFmtId="49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/>
    <xf numFmtId="0" fontId="4" fillId="0" borderId="1" xfId="2" applyFont="1" applyFill="1" applyBorder="1" applyAlignment="1">
      <alignment wrapText="1"/>
    </xf>
    <xf numFmtId="164" fontId="4" fillId="0" borderId="1" xfId="2" applyNumberFormat="1" applyFont="1" applyFill="1" applyBorder="1" applyAlignment="1">
      <alignment wrapText="1"/>
    </xf>
    <xf numFmtId="164" fontId="4" fillId="0" borderId="1" xfId="2" applyNumberFormat="1" applyFont="1" applyBorder="1"/>
    <xf numFmtId="164" fontId="4" fillId="0" borderId="1" xfId="2" applyNumberFormat="1" applyFont="1" applyFill="1" applyBorder="1"/>
    <xf numFmtId="0" fontId="4" fillId="0" borderId="1" xfId="2" applyFont="1" applyFill="1" applyBorder="1" applyProtection="1">
      <protection locked="0"/>
    </xf>
    <xf numFmtId="0" fontId="4" fillId="0" borderId="1" xfId="2" applyFont="1" applyFill="1" applyBorder="1" applyAlignment="1" applyProtection="1">
      <alignment wrapText="1"/>
      <protection locked="0"/>
    </xf>
    <xf numFmtId="164" fontId="4" fillId="0" borderId="1" xfId="2" applyNumberFormat="1" applyFont="1" applyFill="1" applyBorder="1" applyProtection="1">
      <protection locked="0"/>
    </xf>
    <xf numFmtId="0" fontId="4" fillId="0" borderId="1" xfId="2" applyFont="1" applyFill="1" applyBorder="1" applyProtection="1"/>
    <xf numFmtId="0" fontId="4" fillId="0" borderId="1" xfId="2" applyFont="1" applyFill="1" applyBorder="1" applyAlignment="1" applyProtection="1">
      <alignment horizontal="left"/>
    </xf>
    <xf numFmtId="0" fontId="4" fillId="0" borderId="1" xfId="2" applyFont="1" applyFill="1" applyBorder="1" applyAlignment="1" applyProtection="1">
      <alignment wrapText="1"/>
    </xf>
    <xf numFmtId="164" fontId="4" fillId="0" borderId="1" xfId="2" applyNumberFormat="1" applyFont="1" applyFill="1" applyBorder="1" applyProtection="1"/>
    <xf numFmtId="0" fontId="4" fillId="0" borderId="1" xfId="2" applyFont="1" applyFill="1" applyBorder="1" applyAlignment="1" applyProtection="1">
      <alignment horizontal="left" wrapText="1"/>
    </xf>
    <xf numFmtId="0" fontId="4" fillId="0" borderId="0" xfId="0" applyFont="1" applyAlignment="1">
      <alignment wrapText="1"/>
    </xf>
    <xf numFmtId="0" fontId="4" fillId="0" borderId="1" xfId="2" applyFont="1" applyBorder="1" applyAlignment="1">
      <alignment horizontal="left" wrapText="1"/>
    </xf>
    <xf numFmtId="0" fontId="4" fillId="0" borderId="1" xfId="2" applyFont="1" applyFill="1" applyBorder="1" applyAlignment="1" applyProtection="1">
      <alignment horizontal="left" wrapText="1"/>
      <protection locked="0"/>
    </xf>
    <xf numFmtId="0" fontId="4" fillId="4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49" fontId="4" fillId="0" borderId="1" xfId="2" applyNumberFormat="1" applyFont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49" fontId="7" fillId="5" borderId="0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right" vertical="center"/>
    </xf>
    <xf numFmtId="49" fontId="6" fillId="5" borderId="2" xfId="0" applyNumberFormat="1" applyFont="1" applyFill="1" applyBorder="1" applyAlignment="1">
      <alignment horizontal="right" vertical="center"/>
    </xf>
    <xf numFmtId="164" fontId="6" fillId="5" borderId="0" xfId="1" applyNumberFormat="1" applyFont="1" applyFill="1" applyBorder="1" applyAlignment="1">
      <alignment horizontal="center" vertical="center" wrapText="1"/>
    </xf>
    <xf numFmtId="42" fontId="6" fillId="5" borderId="0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164" fontId="2" fillId="3" borderId="1" xfId="1" applyNumberFormat="1" applyFont="1" applyFill="1" applyBorder="1" applyAlignment="1">
      <alignment horizontal="right" vertical="center" wrapText="1"/>
    </xf>
    <xf numFmtId="42" fontId="2" fillId="3" borderId="1" xfId="1" applyNumberFormat="1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5" xfId="0" applyNumberFormat="1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left" vertical="center"/>
    </xf>
    <xf numFmtId="49" fontId="3" fillId="3" borderId="7" xfId="0" applyNumberFormat="1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Normal 7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8"/>
  <sheetViews>
    <sheetView showGridLines="0" tabSelected="1" workbookViewId="0">
      <pane ySplit="3" topLeftCell="A168" activePane="bottomLeft" state="frozen"/>
      <selection pane="bottomLeft" activeCell="B4" sqref="B4:J8"/>
    </sheetView>
  </sheetViews>
  <sheetFormatPr defaultRowHeight="14.25" x14ac:dyDescent="0.2"/>
  <cols>
    <col min="1" max="1" width="1.140625" style="4" customWidth="1"/>
    <col min="2" max="2" width="10.7109375" style="4" customWidth="1"/>
    <col min="3" max="3" width="15.85546875" style="36" customWidth="1"/>
    <col min="4" max="5" width="9.140625" style="36"/>
    <col min="6" max="6" width="52.140625" style="36" customWidth="1"/>
    <col min="7" max="7" width="49.85546875" style="36" customWidth="1"/>
    <col min="8" max="8" width="19.5703125" style="30" customWidth="1"/>
    <col min="9" max="9" width="17.85546875" style="4" bestFit="1" customWidth="1"/>
    <col min="10" max="10" width="16.42578125" style="30" customWidth="1"/>
    <col min="11" max="11" width="1.85546875" style="4" customWidth="1"/>
    <col min="12" max="16384" width="9.140625" style="4"/>
  </cols>
  <sheetData>
    <row r="1" spans="1:15" x14ac:dyDescent="0.2">
      <c r="A1" s="40" t="s">
        <v>768</v>
      </c>
      <c r="B1" s="40"/>
      <c r="C1" s="40"/>
      <c r="D1" s="40"/>
      <c r="E1" s="40"/>
      <c r="F1" s="40"/>
      <c r="G1" s="41" t="s">
        <v>786</v>
      </c>
      <c r="H1" s="41"/>
      <c r="I1" s="41"/>
      <c r="J1" s="43">
        <f>SUM(J4,J9,J22,J38,J60,J102,J168,J320,J326,J330,J370,J379,J410)</f>
        <v>65752009.859999999</v>
      </c>
      <c r="K1" s="44"/>
      <c r="L1" s="5"/>
      <c r="M1" s="5"/>
      <c r="N1" s="5"/>
      <c r="O1" s="5"/>
    </row>
    <row r="2" spans="1:15" x14ac:dyDescent="0.2">
      <c r="A2" s="40"/>
      <c r="B2" s="40"/>
      <c r="C2" s="40"/>
      <c r="D2" s="40"/>
      <c r="E2" s="40"/>
      <c r="F2" s="40"/>
      <c r="G2" s="41"/>
      <c r="H2" s="41"/>
      <c r="I2" s="41"/>
      <c r="J2" s="44"/>
      <c r="K2" s="44"/>
      <c r="L2" s="6"/>
      <c r="M2" s="5"/>
      <c r="N2" s="5"/>
      <c r="O2" s="5"/>
    </row>
    <row r="3" spans="1:15" x14ac:dyDescent="0.2">
      <c r="A3" s="40"/>
      <c r="B3" s="40"/>
      <c r="C3" s="40"/>
      <c r="D3" s="40"/>
      <c r="E3" s="40"/>
      <c r="F3" s="40"/>
      <c r="G3" s="42"/>
      <c r="H3" s="42"/>
      <c r="I3" s="42"/>
      <c r="J3" s="44"/>
      <c r="K3" s="44"/>
      <c r="L3" s="6"/>
      <c r="M3" s="5"/>
      <c r="N3" s="5"/>
      <c r="O3" s="5"/>
    </row>
    <row r="4" spans="1:15" x14ac:dyDescent="0.2">
      <c r="B4" s="45" t="s">
        <v>767</v>
      </c>
      <c r="C4" s="45"/>
      <c r="D4" s="45"/>
      <c r="E4" s="45"/>
      <c r="F4" s="45"/>
      <c r="G4" s="45"/>
      <c r="H4" s="46" t="s">
        <v>72</v>
      </c>
      <c r="I4" s="46"/>
      <c r="J4" s="47">
        <f>SUM(J7:J8)</f>
        <v>16465.919999999998</v>
      </c>
    </row>
    <row r="5" spans="1:15" x14ac:dyDescent="0.2">
      <c r="B5" s="45"/>
      <c r="C5" s="45"/>
      <c r="D5" s="45"/>
      <c r="E5" s="45"/>
      <c r="F5" s="45"/>
      <c r="G5" s="45"/>
      <c r="H5" s="46"/>
      <c r="I5" s="46"/>
      <c r="J5" s="48"/>
    </row>
    <row r="6" spans="1:15" ht="28.5" x14ac:dyDescent="0.2">
      <c r="B6" s="3" t="s">
        <v>71</v>
      </c>
      <c r="C6" s="3" t="s">
        <v>70</v>
      </c>
      <c r="D6" s="3" t="s">
        <v>69</v>
      </c>
      <c r="E6" s="3" t="s">
        <v>68</v>
      </c>
      <c r="F6" s="3" t="s">
        <v>67</v>
      </c>
      <c r="G6" s="3" t="s">
        <v>66</v>
      </c>
      <c r="H6" s="3" t="s">
        <v>65</v>
      </c>
      <c r="I6" s="2" t="s">
        <v>64</v>
      </c>
      <c r="J6" s="1" t="s">
        <v>63</v>
      </c>
    </row>
    <row r="7" spans="1:15" ht="28.5" x14ac:dyDescent="0.2">
      <c r="B7" s="7">
        <v>11044</v>
      </c>
      <c r="C7" s="31" t="s">
        <v>766</v>
      </c>
      <c r="D7" s="31" t="s">
        <v>764</v>
      </c>
      <c r="E7" s="31" t="s">
        <v>763</v>
      </c>
      <c r="F7" s="31" t="s">
        <v>762</v>
      </c>
      <c r="G7" s="31" t="s">
        <v>761</v>
      </c>
      <c r="H7" s="9" t="s">
        <v>17</v>
      </c>
      <c r="I7" s="8" t="s">
        <v>29</v>
      </c>
      <c r="J7" s="10">
        <v>8232.9599999999991</v>
      </c>
    </row>
    <row r="8" spans="1:15" ht="28.5" x14ac:dyDescent="0.2">
      <c r="B8" s="7">
        <v>11044</v>
      </c>
      <c r="C8" s="31" t="s">
        <v>765</v>
      </c>
      <c r="D8" s="31" t="s">
        <v>764</v>
      </c>
      <c r="E8" s="31" t="s">
        <v>763</v>
      </c>
      <c r="F8" s="31" t="s">
        <v>762</v>
      </c>
      <c r="G8" s="31" t="s">
        <v>761</v>
      </c>
      <c r="H8" s="9" t="s">
        <v>17</v>
      </c>
      <c r="I8" s="8" t="s">
        <v>29</v>
      </c>
      <c r="J8" s="10">
        <v>8232.9599999999991</v>
      </c>
    </row>
    <row r="9" spans="1:15" x14ac:dyDescent="0.2">
      <c r="B9" s="45" t="s">
        <v>760</v>
      </c>
      <c r="C9" s="45"/>
      <c r="D9" s="45"/>
      <c r="E9" s="45"/>
      <c r="F9" s="45"/>
      <c r="G9" s="45"/>
      <c r="H9" s="46" t="s">
        <v>72</v>
      </c>
      <c r="I9" s="46"/>
      <c r="J9" s="47">
        <f>SUM(J12:J21)</f>
        <v>166046</v>
      </c>
    </row>
    <row r="10" spans="1:15" x14ac:dyDescent="0.2">
      <c r="B10" s="45"/>
      <c r="C10" s="45"/>
      <c r="D10" s="45"/>
      <c r="E10" s="45"/>
      <c r="F10" s="45"/>
      <c r="G10" s="45"/>
      <c r="H10" s="46"/>
      <c r="I10" s="46"/>
      <c r="J10" s="48"/>
    </row>
    <row r="11" spans="1:15" ht="28.5" x14ac:dyDescent="0.2">
      <c r="B11" s="3" t="s">
        <v>71</v>
      </c>
      <c r="C11" s="3" t="s">
        <v>70</v>
      </c>
      <c r="D11" s="3" t="s">
        <v>69</v>
      </c>
      <c r="E11" s="3" t="s">
        <v>68</v>
      </c>
      <c r="F11" s="3" t="s">
        <v>67</v>
      </c>
      <c r="G11" s="3" t="s">
        <v>66</v>
      </c>
      <c r="H11" s="3" t="s">
        <v>65</v>
      </c>
      <c r="I11" s="2" t="s">
        <v>64</v>
      </c>
      <c r="J11" s="1" t="s">
        <v>63</v>
      </c>
    </row>
    <row r="12" spans="1:15" x14ac:dyDescent="0.2">
      <c r="B12" s="12" t="s">
        <v>743</v>
      </c>
      <c r="C12" s="31" t="s">
        <v>742</v>
      </c>
      <c r="D12" s="31" t="s">
        <v>741</v>
      </c>
      <c r="E12" s="31" t="s">
        <v>737</v>
      </c>
      <c r="F12" s="31" t="s">
        <v>740</v>
      </c>
      <c r="G12" s="31" t="s">
        <v>739</v>
      </c>
      <c r="H12" s="9" t="s">
        <v>1</v>
      </c>
      <c r="I12" s="8" t="s">
        <v>0</v>
      </c>
      <c r="J12" s="10">
        <v>20000</v>
      </c>
    </row>
    <row r="13" spans="1:15" x14ac:dyDescent="0.2">
      <c r="B13" s="12" t="s">
        <v>743</v>
      </c>
      <c r="C13" s="31" t="s">
        <v>742</v>
      </c>
      <c r="D13" s="31" t="s">
        <v>741</v>
      </c>
      <c r="E13" s="31" t="s">
        <v>737</v>
      </c>
      <c r="F13" s="31" t="s">
        <v>740</v>
      </c>
      <c r="G13" s="31" t="s">
        <v>759</v>
      </c>
      <c r="H13" s="9" t="s">
        <v>1</v>
      </c>
      <c r="I13" s="8" t="s">
        <v>0</v>
      </c>
      <c r="J13" s="10">
        <v>5000</v>
      </c>
    </row>
    <row r="14" spans="1:15" ht="28.5" x14ac:dyDescent="0.2">
      <c r="B14" s="12" t="s">
        <v>769</v>
      </c>
      <c r="C14" s="31" t="s">
        <v>758</v>
      </c>
      <c r="D14" s="31" t="s">
        <v>741</v>
      </c>
      <c r="E14" s="31" t="s">
        <v>737</v>
      </c>
      <c r="F14" s="31" t="s">
        <v>31</v>
      </c>
      <c r="G14" s="31" t="s">
        <v>757</v>
      </c>
      <c r="H14" s="9" t="s">
        <v>1</v>
      </c>
      <c r="I14" s="8" t="s">
        <v>0</v>
      </c>
      <c r="J14" s="10">
        <v>45000</v>
      </c>
    </row>
    <row r="15" spans="1:15" ht="28.5" x14ac:dyDescent="0.2">
      <c r="B15" s="11" t="s">
        <v>756</v>
      </c>
      <c r="C15" s="31" t="s">
        <v>742</v>
      </c>
      <c r="D15" s="31" t="s">
        <v>741</v>
      </c>
      <c r="E15" s="31" t="s">
        <v>737</v>
      </c>
      <c r="F15" s="31" t="s">
        <v>755</v>
      </c>
      <c r="G15" s="31" t="s">
        <v>754</v>
      </c>
      <c r="H15" s="9" t="s">
        <v>1</v>
      </c>
      <c r="I15" s="8" t="s">
        <v>0</v>
      </c>
      <c r="J15" s="10">
        <v>5000</v>
      </c>
    </row>
    <row r="16" spans="1:15" x14ac:dyDescent="0.2">
      <c r="B16" s="12" t="s">
        <v>743</v>
      </c>
      <c r="C16" s="33" t="s">
        <v>742</v>
      </c>
      <c r="D16" s="33" t="s">
        <v>741</v>
      </c>
      <c r="E16" s="33" t="s">
        <v>737</v>
      </c>
      <c r="F16" s="33" t="s">
        <v>740</v>
      </c>
      <c r="G16" s="33" t="s">
        <v>753</v>
      </c>
      <c r="H16" s="14" t="s">
        <v>1</v>
      </c>
      <c r="I16" s="13" t="s">
        <v>0</v>
      </c>
      <c r="J16" s="15">
        <v>5000</v>
      </c>
    </row>
    <row r="17" spans="2:10" ht="28.5" x14ac:dyDescent="0.2">
      <c r="B17" s="7">
        <v>11029</v>
      </c>
      <c r="C17" s="31" t="s">
        <v>752</v>
      </c>
      <c r="D17" s="31" t="s">
        <v>741</v>
      </c>
      <c r="E17" s="31" t="s">
        <v>737</v>
      </c>
      <c r="F17" s="31" t="s">
        <v>751</v>
      </c>
      <c r="G17" s="31" t="s">
        <v>750</v>
      </c>
      <c r="H17" s="9" t="s">
        <v>1</v>
      </c>
      <c r="I17" s="8" t="s">
        <v>0</v>
      </c>
      <c r="J17" s="10">
        <v>24994</v>
      </c>
    </row>
    <row r="18" spans="2:10" x14ac:dyDescent="0.2">
      <c r="B18" s="16" t="s">
        <v>743</v>
      </c>
      <c r="C18" s="34" t="s">
        <v>742</v>
      </c>
      <c r="D18" s="34" t="s">
        <v>741</v>
      </c>
      <c r="E18" s="34" t="s">
        <v>737</v>
      </c>
      <c r="F18" s="34" t="s">
        <v>740</v>
      </c>
      <c r="G18" s="34" t="s">
        <v>739</v>
      </c>
      <c r="H18" s="18" t="s">
        <v>1</v>
      </c>
      <c r="I18" s="17" t="s">
        <v>0</v>
      </c>
      <c r="J18" s="19">
        <v>35000</v>
      </c>
    </row>
    <row r="19" spans="2:10" ht="42.75" x14ac:dyDescent="0.2">
      <c r="B19" s="11" t="s">
        <v>618</v>
      </c>
      <c r="C19" s="31" t="s">
        <v>749</v>
      </c>
      <c r="D19" s="31" t="s">
        <v>746</v>
      </c>
      <c r="E19" s="31" t="s">
        <v>737</v>
      </c>
      <c r="F19" s="31" t="s">
        <v>615</v>
      </c>
      <c r="G19" s="31" t="s">
        <v>614</v>
      </c>
      <c r="H19" s="9" t="s">
        <v>74</v>
      </c>
      <c r="I19" s="8" t="s">
        <v>6</v>
      </c>
      <c r="J19" s="10">
        <v>4500</v>
      </c>
    </row>
    <row r="20" spans="2:10" x14ac:dyDescent="0.2">
      <c r="B20" s="11" t="s">
        <v>748</v>
      </c>
      <c r="C20" s="31" t="s">
        <v>747</v>
      </c>
      <c r="D20" s="31" t="s">
        <v>746</v>
      </c>
      <c r="E20" s="31" t="s">
        <v>737</v>
      </c>
      <c r="F20" s="31" t="s">
        <v>745</v>
      </c>
      <c r="G20" s="31" t="s">
        <v>744</v>
      </c>
      <c r="H20" s="9" t="s">
        <v>7</v>
      </c>
      <c r="I20" s="8" t="s">
        <v>0</v>
      </c>
      <c r="J20" s="10">
        <v>14020</v>
      </c>
    </row>
    <row r="21" spans="2:10" x14ac:dyDescent="0.2">
      <c r="B21" s="7">
        <v>11018</v>
      </c>
      <c r="C21" s="31" t="s">
        <v>738</v>
      </c>
      <c r="D21" s="31" t="s">
        <v>746</v>
      </c>
      <c r="E21" s="31" t="s">
        <v>737</v>
      </c>
      <c r="F21" s="31" t="s">
        <v>736</v>
      </c>
      <c r="G21" s="31" t="s">
        <v>735</v>
      </c>
      <c r="H21" s="9" t="s">
        <v>1</v>
      </c>
      <c r="I21" s="8" t="s">
        <v>0</v>
      </c>
      <c r="J21" s="10">
        <v>7532</v>
      </c>
    </row>
    <row r="22" spans="2:10" x14ac:dyDescent="0.2">
      <c r="B22" s="45" t="s">
        <v>734</v>
      </c>
      <c r="C22" s="45"/>
      <c r="D22" s="45"/>
      <c r="E22" s="45"/>
      <c r="F22" s="45"/>
      <c r="G22" s="45"/>
      <c r="H22" s="46" t="s">
        <v>72</v>
      </c>
      <c r="I22" s="46"/>
      <c r="J22" s="47">
        <f>SUM(J25:J37)</f>
        <v>2370211.8310000002</v>
      </c>
    </row>
    <row r="23" spans="2:10" x14ac:dyDescent="0.2">
      <c r="B23" s="45"/>
      <c r="C23" s="45"/>
      <c r="D23" s="45"/>
      <c r="E23" s="45"/>
      <c r="F23" s="45"/>
      <c r="G23" s="45"/>
      <c r="H23" s="46"/>
      <c r="I23" s="46"/>
      <c r="J23" s="48"/>
    </row>
    <row r="24" spans="2:10" ht="28.5" x14ac:dyDescent="0.2">
      <c r="B24" s="3" t="s">
        <v>71</v>
      </c>
      <c r="C24" s="3" t="s">
        <v>70</v>
      </c>
      <c r="D24" s="3" t="s">
        <v>69</v>
      </c>
      <c r="E24" s="3" t="s">
        <v>68</v>
      </c>
      <c r="F24" s="3" t="s">
        <v>67</v>
      </c>
      <c r="G24" s="3" t="s">
        <v>66</v>
      </c>
      <c r="H24" s="3" t="s">
        <v>65</v>
      </c>
      <c r="I24" s="2" t="s">
        <v>64</v>
      </c>
      <c r="J24" s="1" t="s">
        <v>63</v>
      </c>
    </row>
    <row r="25" spans="2:10" s="30" customFormat="1" x14ac:dyDescent="0.2">
      <c r="B25" s="38" t="s">
        <v>440</v>
      </c>
      <c r="C25" s="31" t="s">
        <v>730</v>
      </c>
      <c r="D25" s="31" t="s">
        <v>727</v>
      </c>
      <c r="E25" s="31" t="s">
        <v>711</v>
      </c>
      <c r="F25" s="31" t="s">
        <v>439</v>
      </c>
      <c r="G25" s="31" t="s">
        <v>319</v>
      </c>
      <c r="H25" s="9" t="s">
        <v>17</v>
      </c>
      <c r="I25" s="9" t="s">
        <v>0</v>
      </c>
      <c r="J25" s="10">
        <v>7500</v>
      </c>
    </row>
    <row r="26" spans="2:10" s="30" customFormat="1" ht="28.5" x14ac:dyDescent="0.2">
      <c r="B26" s="38" t="s">
        <v>721</v>
      </c>
      <c r="C26" s="31" t="s">
        <v>712</v>
      </c>
      <c r="D26" s="31" t="s">
        <v>727</v>
      </c>
      <c r="E26" s="31" t="s">
        <v>711</v>
      </c>
      <c r="F26" s="31" t="s">
        <v>867</v>
      </c>
      <c r="G26" s="31" t="s">
        <v>720</v>
      </c>
      <c r="H26" s="9" t="s">
        <v>1</v>
      </c>
      <c r="I26" s="9" t="s">
        <v>29</v>
      </c>
      <c r="J26" s="10">
        <v>20100</v>
      </c>
    </row>
    <row r="27" spans="2:10" s="30" customFormat="1" ht="28.5" x14ac:dyDescent="0.2">
      <c r="B27" s="39" t="s">
        <v>721</v>
      </c>
      <c r="C27" s="34" t="s">
        <v>712</v>
      </c>
      <c r="D27" s="34" t="s">
        <v>727</v>
      </c>
      <c r="E27" s="34" t="s">
        <v>711</v>
      </c>
      <c r="F27" s="34" t="s">
        <v>867</v>
      </c>
      <c r="G27" s="34" t="s">
        <v>720</v>
      </c>
      <c r="H27" s="18" t="s">
        <v>1</v>
      </c>
      <c r="I27" s="18" t="s">
        <v>29</v>
      </c>
      <c r="J27" s="19">
        <v>4000</v>
      </c>
    </row>
    <row r="28" spans="2:10" s="30" customFormat="1" x14ac:dyDescent="0.2">
      <c r="B28" s="38" t="s">
        <v>770</v>
      </c>
      <c r="C28" s="31" t="s">
        <v>712</v>
      </c>
      <c r="D28" s="31" t="s">
        <v>727</v>
      </c>
      <c r="E28" s="31" t="s">
        <v>711</v>
      </c>
      <c r="F28" s="31" t="s">
        <v>868</v>
      </c>
      <c r="G28" s="31" t="s">
        <v>710</v>
      </c>
      <c r="H28" s="9" t="s">
        <v>1</v>
      </c>
      <c r="I28" s="9" t="s">
        <v>29</v>
      </c>
      <c r="J28" s="10">
        <v>100000</v>
      </c>
    </row>
    <row r="29" spans="2:10" s="30" customFormat="1" x14ac:dyDescent="0.2">
      <c r="B29" s="38" t="s">
        <v>725</v>
      </c>
      <c r="C29" s="31" t="s">
        <v>724</v>
      </c>
      <c r="D29" s="31" t="s">
        <v>711</v>
      </c>
      <c r="E29" s="31" t="s">
        <v>711</v>
      </c>
      <c r="F29" s="31" t="s">
        <v>732</v>
      </c>
      <c r="G29" s="31" t="s">
        <v>733</v>
      </c>
      <c r="H29" s="9" t="s">
        <v>74</v>
      </c>
      <c r="I29" s="9" t="s">
        <v>0</v>
      </c>
      <c r="J29" s="10">
        <v>315000</v>
      </c>
    </row>
    <row r="30" spans="2:10" s="30" customFormat="1" ht="15" customHeight="1" x14ac:dyDescent="0.2">
      <c r="B30" s="38" t="s">
        <v>725</v>
      </c>
      <c r="C30" s="31" t="s">
        <v>724</v>
      </c>
      <c r="D30" s="31" t="s">
        <v>711</v>
      </c>
      <c r="E30" s="31" t="s">
        <v>711</v>
      </c>
      <c r="F30" s="31" t="s">
        <v>732</v>
      </c>
      <c r="G30" s="31" t="s">
        <v>731</v>
      </c>
      <c r="H30" s="9" t="s">
        <v>74</v>
      </c>
      <c r="I30" s="9" t="s">
        <v>0</v>
      </c>
      <c r="J30" s="10">
        <v>315000</v>
      </c>
    </row>
    <row r="31" spans="2:10" s="30" customFormat="1" ht="15" customHeight="1" x14ac:dyDescent="0.2">
      <c r="B31" s="38" t="s">
        <v>725</v>
      </c>
      <c r="C31" s="31" t="s">
        <v>724</v>
      </c>
      <c r="D31" s="31" t="s">
        <v>711</v>
      </c>
      <c r="E31" s="31" t="s">
        <v>711</v>
      </c>
      <c r="F31" s="31" t="s">
        <v>723</v>
      </c>
      <c r="G31" s="31" t="s">
        <v>726</v>
      </c>
      <c r="H31" s="9" t="s">
        <v>74</v>
      </c>
      <c r="I31" s="9" t="s">
        <v>0</v>
      </c>
      <c r="J31" s="10">
        <v>324450</v>
      </c>
    </row>
    <row r="32" spans="2:10" s="30" customFormat="1" x14ac:dyDescent="0.2">
      <c r="B32" s="38" t="s">
        <v>725</v>
      </c>
      <c r="C32" s="31" t="s">
        <v>724</v>
      </c>
      <c r="D32" s="31" t="s">
        <v>711</v>
      </c>
      <c r="E32" s="31" t="s">
        <v>711</v>
      </c>
      <c r="F32" s="31" t="s">
        <v>723</v>
      </c>
      <c r="G32" s="31" t="s">
        <v>722</v>
      </c>
      <c r="H32" s="9" t="s">
        <v>74</v>
      </c>
      <c r="I32" s="9" t="s">
        <v>0</v>
      </c>
      <c r="J32" s="10">
        <v>418425</v>
      </c>
    </row>
    <row r="33" spans="2:10" s="30" customFormat="1" x14ac:dyDescent="0.2">
      <c r="B33" s="38" t="s">
        <v>440</v>
      </c>
      <c r="C33" s="31" t="s">
        <v>719</v>
      </c>
      <c r="D33" s="31" t="s">
        <v>718</v>
      </c>
      <c r="E33" s="31" t="s">
        <v>711</v>
      </c>
      <c r="F33" s="31" t="s">
        <v>439</v>
      </c>
      <c r="G33" s="31" t="s">
        <v>319</v>
      </c>
      <c r="H33" s="9" t="s">
        <v>17</v>
      </c>
      <c r="I33" s="9" t="s">
        <v>0</v>
      </c>
      <c r="J33" s="10">
        <v>135000</v>
      </c>
    </row>
    <row r="34" spans="2:10" s="30" customFormat="1" ht="15" customHeight="1" x14ac:dyDescent="0.2">
      <c r="B34" s="38" t="s">
        <v>320</v>
      </c>
      <c r="C34" s="31" t="s">
        <v>719</v>
      </c>
      <c r="D34" s="31" t="s">
        <v>718</v>
      </c>
      <c r="E34" s="31" t="s">
        <v>711</v>
      </c>
      <c r="F34" s="31" t="s">
        <v>109</v>
      </c>
      <c r="G34" s="31" t="s">
        <v>319</v>
      </c>
      <c r="H34" s="9" t="s">
        <v>1</v>
      </c>
      <c r="I34" s="9" t="s">
        <v>0</v>
      </c>
      <c r="J34" s="10">
        <v>446844.83099999995</v>
      </c>
    </row>
    <row r="35" spans="2:10" s="30" customFormat="1" ht="28.5" x14ac:dyDescent="0.2">
      <c r="B35" s="38" t="s">
        <v>729</v>
      </c>
      <c r="C35" s="31" t="s">
        <v>716</v>
      </c>
      <c r="D35" s="31" t="s">
        <v>715</v>
      </c>
      <c r="E35" s="31" t="s">
        <v>711</v>
      </c>
      <c r="F35" s="31" t="s">
        <v>869</v>
      </c>
      <c r="G35" s="31" t="s">
        <v>728</v>
      </c>
      <c r="H35" s="9" t="s">
        <v>1</v>
      </c>
      <c r="I35" s="9" t="s">
        <v>29</v>
      </c>
      <c r="J35" s="10">
        <v>37000</v>
      </c>
    </row>
    <row r="36" spans="2:10" s="30" customFormat="1" ht="28.5" x14ac:dyDescent="0.2">
      <c r="B36" s="38" t="s">
        <v>717</v>
      </c>
      <c r="C36" s="31" t="s">
        <v>716</v>
      </c>
      <c r="D36" s="31" t="s">
        <v>715</v>
      </c>
      <c r="E36" s="31" t="s">
        <v>711</v>
      </c>
      <c r="F36" s="31" t="s">
        <v>869</v>
      </c>
      <c r="G36" s="31" t="s">
        <v>713</v>
      </c>
      <c r="H36" s="9" t="s">
        <v>1</v>
      </c>
      <c r="I36" s="9" t="s">
        <v>29</v>
      </c>
      <c r="J36" s="10">
        <v>4753</v>
      </c>
    </row>
    <row r="37" spans="2:10" s="30" customFormat="1" x14ac:dyDescent="0.2">
      <c r="B37" s="38" t="s">
        <v>717</v>
      </c>
      <c r="C37" s="31" t="s">
        <v>716</v>
      </c>
      <c r="D37" s="31" t="s">
        <v>715</v>
      </c>
      <c r="E37" s="31" t="s">
        <v>711</v>
      </c>
      <c r="F37" s="31" t="s">
        <v>714</v>
      </c>
      <c r="G37" s="31" t="s">
        <v>713</v>
      </c>
      <c r="H37" s="9" t="s">
        <v>1</v>
      </c>
      <c r="I37" s="9" t="s">
        <v>0</v>
      </c>
      <c r="J37" s="10">
        <v>242139</v>
      </c>
    </row>
    <row r="38" spans="2:10" x14ac:dyDescent="0.2">
      <c r="B38" s="45" t="s">
        <v>709</v>
      </c>
      <c r="C38" s="45"/>
      <c r="D38" s="45"/>
      <c r="E38" s="45"/>
      <c r="F38" s="45"/>
      <c r="G38" s="45"/>
      <c r="H38" s="46" t="s">
        <v>72</v>
      </c>
      <c r="I38" s="46"/>
      <c r="J38" s="47">
        <f>SUM(J41:J59)</f>
        <v>2085387.2250000001</v>
      </c>
    </row>
    <row r="39" spans="2:10" x14ac:dyDescent="0.2">
      <c r="B39" s="45"/>
      <c r="C39" s="45"/>
      <c r="D39" s="45"/>
      <c r="E39" s="45"/>
      <c r="F39" s="45"/>
      <c r="G39" s="45"/>
      <c r="H39" s="46"/>
      <c r="I39" s="46"/>
      <c r="J39" s="47"/>
    </row>
    <row r="40" spans="2:10" s="37" customFormat="1" ht="28.5" x14ac:dyDescent="0.2">
      <c r="B40" s="3" t="s">
        <v>71</v>
      </c>
      <c r="C40" s="3" t="s">
        <v>70</v>
      </c>
      <c r="D40" s="3" t="s">
        <v>69</v>
      </c>
      <c r="E40" s="3" t="s">
        <v>68</v>
      </c>
      <c r="F40" s="3" t="s">
        <v>67</v>
      </c>
      <c r="G40" s="3" t="s">
        <v>66</v>
      </c>
      <c r="H40" s="3" t="s">
        <v>65</v>
      </c>
      <c r="I40" s="2" t="s">
        <v>64</v>
      </c>
      <c r="J40" s="1" t="s">
        <v>63</v>
      </c>
    </row>
    <row r="41" spans="2:10" ht="28.5" x14ac:dyDescent="0.2">
      <c r="B41" s="11" t="s">
        <v>773</v>
      </c>
      <c r="C41" s="31" t="s">
        <v>702</v>
      </c>
      <c r="D41" s="31" t="s">
        <v>677</v>
      </c>
      <c r="E41" s="31" t="s">
        <v>673</v>
      </c>
      <c r="F41" s="31" t="s">
        <v>589</v>
      </c>
      <c r="G41" s="31" t="s">
        <v>700</v>
      </c>
      <c r="H41" s="9" t="s">
        <v>17</v>
      </c>
      <c r="I41" s="8" t="s">
        <v>0</v>
      </c>
      <c r="J41" s="20">
        <v>6594.06</v>
      </c>
    </row>
    <row r="42" spans="2:10" ht="28.5" x14ac:dyDescent="0.2">
      <c r="B42" s="11" t="s">
        <v>773</v>
      </c>
      <c r="C42" s="31" t="s">
        <v>701</v>
      </c>
      <c r="D42" s="31" t="s">
        <v>677</v>
      </c>
      <c r="E42" s="31" t="s">
        <v>673</v>
      </c>
      <c r="F42" s="31" t="s">
        <v>589</v>
      </c>
      <c r="G42" s="31" t="s">
        <v>700</v>
      </c>
      <c r="H42" s="9" t="s">
        <v>17</v>
      </c>
      <c r="I42" s="8" t="s">
        <v>0</v>
      </c>
      <c r="J42" s="20">
        <v>6594.06</v>
      </c>
    </row>
    <row r="43" spans="2:10" ht="28.5" x14ac:dyDescent="0.2">
      <c r="B43" s="11" t="s">
        <v>773</v>
      </c>
      <c r="C43" s="31" t="s">
        <v>678</v>
      </c>
      <c r="D43" s="31" t="s">
        <v>677</v>
      </c>
      <c r="E43" s="31" t="s">
        <v>673</v>
      </c>
      <c r="F43" s="31" t="s">
        <v>589</v>
      </c>
      <c r="G43" s="31" t="s">
        <v>700</v>
      </c>
      <c r="H43" s="9" t="s">
        <v>17</v>
      </c>
      <c r="I43" s="8" t="s">
        <v>0</v>
      </c>
      <c r="J43" s="20">
        <v>6793.88</v>
      </c>
    </row>
    <row r="44" spans="2:10" ht="42.75" x14ac:dyDescent="0.2">
      <c r="B44" s="11" t="s">
        <v>404</v>
      </c>
      <c r="C44" s="31" t="s">
        <v>699</v>
      </c>
      <c r="D44" s="31" t="s">
        <v>677</v>
      </c>
      <c r="E44" s="31" t="s">
        <v>673</v>
      </c>
      <c r="F44" s="31" t="s">
        <v>19</v>
      </c>
      <c r="G44" s="31" t="s">
        <v>403</v>
      </c>
      <c r="H44" s="9" t="s">
        <v>17</v>
      </c>
      <c r="I44" s="8" t="s">
        <v>0</v>
      </c>
      <c r="J44" s="20">
        <v>26904.787500000002</v>
      </c>
    </row>
    <row r="45" spans="2:10" ht="42.75" x14ac:dyDescent="0.2">
      <c r="B45" s="11" t="s">
        <v>404</v>
      </c>
      <c r="C45" s="31" t="s">
        <v>698</v>
      </c>
      <c r="D45" s="31" t="s">
        <v>677</v>
      </c>
      <c r="E45" s="31" t="s">
        <v>673</v>
      </c>
      <c r="F45" s="31" t="s">
        <v>19</v>
      </c>
      <c r="G45" s="31" t="s">
        <v>403</v>
      </c>
      <c r="H45" s="9" t="s">
        <v>17</v>
      </c>
      <c r="I45" s="8" t="s">
        <v>0</v>
      </c>
      <c r="J45" s="20">
        <v>107619.15000000001</v>
      </c>
    </row>
    <row r="46" spans="2:10" ht="42.75" x14ac:dyDescent="0.2">
      <c r="B46" s="11" t="s">
        <v>404</v>
      </c>
      <c r="C46" s="31" t="s">
        <v>697</v>
      </c>
      <c r="D46" s="31" t="s">
        <v>677</v>
      </c>
      <c r="E46" s="31" t="s">
        <v>673</v>
      </c>
      <c r="F46" s="31" t="s">
        <v>19</v>
      </c>
      <c r="G46" s="31" t="s">
        <v>403</v>
      </c>
      <c r="H46" s="9" t="s">
        <v>17</v>
      </c>
      <c r="I46" s="8" t="s">
        <v>0</v>
      </c>
      <c r="J46" s="20">
        <v>26904.787500000002</v>
      </c>
    </row>
    <row r="47" spans="2:10" ht="28.5" x14ac:dyDescent="0.2">
      <c r="B47" s="11" t="s">
        <v>591</v>
      </c>
      <c r="C47" s="31" t="s">
        <v>679</v>
      </c>
      <c r="D47" s="31" t="s">
        <v>677</v>
      </c>
      <c r="E47" s="31" t="s">
        <v>676</v>
      </c>
      <c r="F47" s="31" t="s">
        <v>589</v>
      </c>
      <c r="G47" s="31" t="s">
        <v>588</v>
      </c>
      <c r="H47" s="9" t="s">
        <v>17</v>
      </c>
      <c r="I47" s="8" t="s">
        <v>29</v>
      </c>
      <c r="J47" s="20">
        <v>33235</v>
      </c>
    </row>
    <row r="48" spans="2:10" ht="28.5" x14ac:dyDescent="0.2">
      <c r="B48" s="11" t="s">
        <v>591</v>
      </c>
      <c r="C48" s="31" t="s">
        <v>678</v>
      </c>
      <c r="D48" s="31" t="s">
        <v>677</v>
      </c>
      <c r="E48" s="31" t="s">
        <v>676</v>
      </c>
      <c r="F48" s="31" t="s">
        <v>589</v>
      </c>
      <c r="G48" s="31" t="s">
        <v>588</v>
      </c>
      <c r="H48" s="9" t="s">
        <v>17</v>
      </c>
      <c r="I48" s="8" t="s">
        <v>29</v>
      </c>
      <c r="J48" s="20">
        <v>32257.5</v>
      </c>
    </row>
    <row r="49" spans="2:10" ht="15" customHeight="1" x14ac:dyDescent="0.2">
      <c r="B49" s="11" t="s">
        <v>771</v>
      </c>
      <c r="C49" s="31" t="s">
        <v>706</v>
      </c>
      <c r="D49" s="31" t="s">
        <v>684</v>
      </c>
      <c r="E49" s="31" t="s">
        <v>673</v>
      </c>
      <c r="F49" s="31" t="s">
        <v>708</v>
      </c>
      <c r="G49" s="31" t="s">
        <v>707</v>
      </c>
      <c r="H49" s="9" t="s">
        <v>7</v>
      </c>
      <c r="I49" s="8" t="s">
        <v>34</v>
      </c>
      <c r="J49" s="20">
        <v>5000</v>
      </c>
    </row>
    <row r="50" spans="2:10" ht="15" customHeight="1" x14ac:dyDescent="0.2">
      <c r="B50" s="11" t="s">
        <v>772</v>
      </c>
      <c r="C50" s="31" t="s">
        <v>706</v>
      </c>
      <c r="D50" s="31" t="s">
        <v>684</v>
      </c>
      <c r="E50" s="31" t="s">
        <v>673</v>
      </c>
      <c r="F50" s="31" t="s">
        <v>705</v>
      </c>
      <c r="G50" s="31" t="s">
        <v>704</v>
      </c>
      <c r="H50" s="9" t="s">
        <v>7</v>
      </c>
      <c r="I50" s="8" t="s">
        <v>217</v>
      </c>
      <c r="J50" s="20">
        <v>2500</v>
      </c>
    </row>
    <row r="51" spans="2:10" ht="42.75" x14ac:dyDescent="0.2">
      <c r="B51" s="11" t="s">
        <v>775</v>
      </c>
      <c r="C51" s="31" t="s">
        <v>703</v>
      </c>
      <c r="D51" s="31" t="s">
        <v>684</v>
      </c>
      <c r="E51" s="31" t="s">
        <v>673</v>
      </c>
      <c r="F51" s="31" t="s">
        <v>580</v>
      </c>
      <c r="G51" s="31" t="s">
        <v>579</v>
      </c>
      <c r="H51" s="9" t="s">
        <v>1</v>
      </c>
      <c r="I51" s="8" t="s">
        <v>34</v>
      </c>
      <c r="J51" s="20">
        <v>40362</v>
      </c>
    </row>
    <row r="52" spans="2:10" ht="28.5" x14ac:dyDescent="0.2">
      <c r="B52" s="11"/>
      <c r="C52" s="31" t="s">
        <v>689</v>
      </c>
      <c r="D52" s="31" t="s">
        <v>684</v>
      </c>
      <c r="E52" s="31" t="s">
        <v>673</v>
      </c>
      <c r="F52" s="31" t="s">
        <v>589</v>
      </c>
      <c r="G52" s="31" t="s">
        <v>688</v>
      </c>
      <c r="H52" s="9" t="s">
        <v>17</v>
      </c>
      <c r="I52" s="8" t="s">
        <v>29</v>
      </c>
      <c r="J52" s="20">
        <v>75000</v>
      </c>
    </row>
    <row r="53" spans="2:10" ht="15" customHeight="1" x14ac:dyDescent="0.2">
      <c r="B53" s="11" t="s">
        <v>686</v>
      </c>
      <c r="C53" s="31" t="s">
        <v>687</v>
      </c>
      <c r="D53" s="31" t="s">
        <v>684</v>
      </c>
      <c r="E53" s="31" t="s">
        <v>676</v>
      </c>
      <c r="F53" s="31" t="s">
        <v>589</v>
      </c>
      <c r="G53" s="31" t="s">
        <v>683</v>
      </c>
      <c r="H53" s="9" t="s">
        <v>17</v>
      </c>
      <c r="I53" s="8" t="s">
        <v>0</v>
      </c>
      <c r="J53" s="20">
        <v>52944</v>
      </c>
    </row>
    <row r="54" spans="2:10" ht="15" customHeight="1" x14ac:dyDescent="0.2">
      <c r="B54" s="11" t="s">
        <v>686</v>
      </c>
      <c r="C54" s="31" t="s">
        <v>685</v>
      </c>
      <c r="D54" s="31" t="s">
        <v>684</v>
      </c>
      <c r="E54" s="31" t="s">
        <v>676</v>
      </c>
      <c r="F54" s="31" t="s">
        <v>589</v>
      </c>
      <c r="G54" s="31" t="s">
        <v>683</v>
      </c>
      <c r="H54" s="9" t="s">
        <v>17</v>
      </c>
      <c r="I54" s="8" t="s">
        <v>0</v>
      </c>
      <c r="J54" s="20">
        <v>52944</v>
      </c>
    </row>
    <row r="55" spans="2:10" ht="28.5" x14ac:dyDescent="0.2">
      <c r="B55" s="11" t="s">
        <v>682</v>
      </c>
      <c r="C55" s="31" t="s">
        <v>681</v>
      </c>
      <c r="D55" s="31" t="s">
        <v>676</v>
      </c>
      <c r="E55" s="31" t="s">
        <v>676</v>
      </c>
      <c r="F55" s="31" t="s">
        <v>14</v>
      </c>
      <c r="G55" s="31" t="s">
        <v>680</v>
      </c>
      <c r="H55" s="9" t="s">
        <v>1</v>
      </c>
      <c r="I55" s="8" t="s">
        <v>29</v>
      </c>
      <c r="J55" s="20">
        <v>230000</v>
      </c>
    </row>
    <row r="56" spans="2:10" x14ac:dyDescent="0.2">
      <c r="B56" s="11" t="s">
        <v>696</v>
      </c>
      <c r="C56" s="31" t="s">
        <v>681</v>
      </c>
      <c r="D56" s="31" t="s">
        <v>673</v>
      </c>
      <c r="E56" s="31" t="s">
        <v>673</v>
      </c>
      <c r="F56" s="31" t="s">
        <v>870</v>
      </c>
      <c r="G56" s="31" t="s">
        <v>695</v>
      </c>
      <c r="H56" s="9" t="s">
        <v>1</v>
      </c>
      <c r="I56" s="8" t="s">
        <v>0</v>
      </c>
      <c r="J56" s="20">
        <v>229976</v>
      </c>
    </row>
    <row r="57" spans="2:10" ht="28.5" x14ac:dyDescent="0.2">
      <c r="B57" s="11" t="s">
        <v>693</v>
      </c>
      <c r="C57" s="31" t="s">
        <v>694</v>
      </c>
      <c r="D57" s="31" t="s">
        <v>673</v>
      </c>
      <c r="E57" s="31" t="s">
        <v>673</v>
      </c>
      <c r="F57" s="31" t="s">
        <v>691</v>
      </c>
      <c r="G57" s="31" t="s">
        <v>690</v>
      </c>
      <c r="H57" s="9" t="s">
        <v>1</v>
      </c>
      <c r="I57" s="8" t="s">
        <v>29</v>
      </c>
      <c r="J57" s="20">
        <v>2500</v>
      </c>
    </row>
    <row r="58" spans="2:10" ht="28.5" x14ac:dyDescent="0.2">
      <c r="B58" s="11" t="s">
        <v>693</v>
      </c>
      <c r="C58" s="31" t="s">
        <v>692</v>
      </c>
      <c r="D58" s="31" t="s">
        <v>673</v>
      </c>
      <c r="E58" s="31" t="s">
        <v>673</v>
      </c>
      <c r="F58" s="31" t="s">
        <v>691</v>
      </c>
      <c r="G58" s="31" t="s">
        <v>690</v>
      </c>
      <c r="H58" s="9" t="s">
        <v>1</v>
      </c>
      <c r="I58" s="8" t="s">
        <v>29</v>
      </c>
      <c r="J58" s="20">
        <v>2500</v>
      </c>
    </row>
    <row r="59" spans="2:10" ht="28.5" x14ac:dyDescent="0.2">
      <c r="B59" s="11" t="s">
        <v>774</v>
      </c>
      <c r="C59" s="31" t="s">
        <v>675</v>
      </c>
      <c r="D59" s="31" t="s">
        <v>674</v>
      </c>
      <c r="E59" s="31" t="s">
        <v>673</v>
      </c>
      <c r="F59" s="31" t="s">
        <v>644</v>
      </c>
      <c r="G59" s="31" t="s">
        <v>672</v>
      </c>
      <c r="H59" s="9" t="s">
        <v>17</v>
      </c>
      <c r="I59" s="8" t="s">
        <v>0</v>
      </c>
      <c r="J59" s="20">
        <v>1144758</v>
      </c>
    </row>
    <row r="60" spans="2:10" x14ac:dyDescent="0.2">
      <c r="B60" s="45" t="s">
        <v>671</v>
      </c>
      <c r="C60" s="45"/>
      <c r="D60" s="45"/>
      <c r="E60" s="45"/>
      <c r="F60" s="45"/>
      <c r="G60" s="45"/>
      <c r="H60" s="46" t="s">
        <v>72</v>
      </c>
      <c r="I60" s="46"/>
      <c r="J60" s="47">
        <f>SUM(J63:J101)</f>
        <v>4608696.5600000005</v>
      </c>
    </row>
    <row r="61" spans="2:10" x14ac:dyDescent="0.2">
      <c r="B61" s="45"/>
      <c r="C61" s="45"/>
      <c r="D61" s="45"/>
      <c r="E61" s="45"/>
      <c r="F61" s="45"/>
      <c r="G61" s="45"/>
      <c r="H61" s="46"/>
      <c r="I61" s="46"/>
      <c r="J61" s="47"/>
    </row>
    <row r="62" spans="2:10" s="37" customFormat="1" ht="28.5" x14ac:dyDescent="0.2">
      <c r="B62" s="3" t="s">
        <v>71</v>
      </c>
      <c r="C62" s="3" t="s">
        <v>70</v>
      </c>
      <c r="D62" s="3" t="s">
        <v>69</v>
      </c>
      <c r="E62" s="3" t="s">
        <v>68</v>
      </c>
      <c r="F62" s="3" t="s">
        <v>67</v>
      </c>
      <c r="G62" s="3" t="s">
        <v>66</v>
      </c>
      <c r="H62" s="3" t="s">
        <v>65</v>
      </c>
      <c r="I62" s="2" t="s">
        <v>64</v>
      </c>
      <c r="J62" s="1" t="s">
        <v>63</v>
      </c>
    </row>
    <row r="63" spans="2:10" x14ac:dyDescent="0.2">
      <c r="B63" s="11" t="s">
        <v>776</v>
      </c>
      <c r="C63" s="31" t="s">
        <v>600</v>
      </c>
      <c r="D63" s="31" t="s">
        <v>599</v>
      </c>
      <c r="E63" s="31" t="s">
        <v>577</v>
      </c>
      <c r="F63" s="31" t="s">
        <v>670</v>
      </c>
      <c r="G63" s="31" t="s">
        <v>668</v>
      </c>
      <c r="H63" s="9" t="s">
        <v>7</v>
      </c>
      <c r="I63" s="8" t="s">
        <v>29</v>
      </c>
      <c r="J63" s="20">
        <v>12700</v>
      </c>
    </row>
    <row r="64" spans="2:10" x14ac:dyDescent="0.2">
      <c r="B64" s="11" t="s">
        <v>601</v>
      </c>
      <c r="C64" s="31" t="s">
        <v>600</v>
      </c>
      <c r="D64" s="31" t="s">
        <v>599</v>
      </c>
      <c r="E64" s="31" t="s">
        <v>577</v>
      </c>
      <c r="F64" s="31" t="s">
        <v>669</v>
      </c>
      <c r="G64" s="31" t="s">
        <v>668</v>
      </c>
      <c r="H64" s="9" t="s">
        <v>7</v>
      </c>
      <c r="I64" s="8" t="s">
        <v>29</v>
      </c>
      <c r="J64" s="20">
        <v>2200</v>
      </c>
    </row>
    <row r="65" spans="2:10" x14ac:dyDescent="0.2">
      <c r="B65" s="11" t="s">
        <v>632</v>
      </c>
      <c r="C65" s="31" t="s">
        <v>600</v>
      </c>
      <c r="D65" s="31" t="s">
        <v>599</v>
      </c>
      <c r="E65" s="31" t="s">
        <v>577</v>
      </c>
      <c r="F65" s="31" t="s">
        <v>631</v>
      </c>
      <c r="G65" s="31" t="s">
        <v>628</v>
      </c>
      <c r="H65" s="9" t="s">
        <v>74</v>
      </c>
      <c r="I65" s="8" t="s">
        <v>29</v>
      </c>
      <c r="J65" s="20">
        <v>16500</v>
      </c>
    </row>
    <row r="66" spans="2:10" x14ac:dyDescent="0.2">
      <c r="B66" s="11" t="s">
        <v>630</v>
      </c>
      <c r="C66" s="31" t="s">
        <v>600</v>
      </c>
      <c r="D66" s="31" t="s">
        <v>599</v>
      </c>
      <c r="E66" s="31" t="s">
        <v>577</v>
      </c>
      <c r="F66" s="31" t="s">
        <v>629</v>
      </c>
      <c r="G66" s="31" t="s">
        <v>628</v>
      </c>
      <c r="H66" s="9" t="s">
        <v>74</v>
      </c>
      <c r="I66" s="8" t="s">
        <v>29</v>
      </c>
      <c r="J66" s="20">
        <v>16500</v>
      </c>
    </row>
    <row r="67" spans="2:10" x14ac:dyDescent="0.2">
      <c r="B67" s="11" t="s">
        <v>601</v>
      </c>
      <c r="C67" s="31" t="s">
        <v>600</v>
      </c>
      <c r="D67" s="31" t="s">
        <v>599</v>
      </c>
      <c r="E67" s="31" t="s">
        <v>577</v>
      </c>
      <c r="F67" s="31" t="s">
        <v>598</v>
      </c>
      <c r="G67" s="31" t="s">
        <v>597</v>
      </c>
      <c r="H67" s="9" t="s">
        <v>7</v>
      </c>
      <c r="I67" s="8" t="s">
        <v>29</v>
      </c>
      <c r="J67" s="20">
        <v>29400</v>
      </c>
    </row>
    <row r="68" spans="2:10" ht="28.5" x14ac:dyDescent="0.2">
      <c r="B68" s="11" t="s">
        <v>784</v>
      </c>
      <c r="C68" s="31" t="s">
        <v>667</v>
      </c>
      <c r="D68" s="31" t="s">
        <v>594</v>
      </c>
      <c r="E68" s="31" t="s">
        <v>577</v>
      </c>
      <c r="F68" s="31" t="s">
        <v>109</v>
      </c>
      <c r="G68" s="31" t="s">
        <v>388</v>
      </c>
      <c r="H68" s="9" t="s">
        <v>1</v>
      </c>
      <c r="I68" s="8" t="s">
        <v>34</v>
      </c>
      <c r="J68" s="20">
        <v>109959</v>
      </c>
    </row>
    <row r="69" spans="2:10" ht="57" x14ac:dyDescent="0.2">
      <c r="B69" s="11" t="s">
        <v>780</v>
      </c>
      <c r="C69" s="31" t="s">
        <v>657</v>
      </c>
      <c r="D69" s="31" t="s">
        <v>594</v>
      </c>
      <c r="E69" s="31" t="s">
        <v>577</v>
      </c>
      <c r="F69" s="31" t="s">
        <v>109</v>
      </c>
      <c r="G69" s="31" t="s">
        <v>444</v>
      </c>
      <c r="H69" s="9" t="s">
        <v>1</v>
      </c>
      <c r="I69" s="8" t="s">
        <v>34</v>
      </c>
      <c r="J69" s="20">
        <v>151257.5</v>
      </c>
    </row>
    <row r="70" spans="2:10" ht="57" x14ac:dyDescent="0.2">
      <c r="B70" s="11" t="s">
        <v>780</v>
      </c>
      <c r="C70" s="31" t="s">
        <v>656</v>
      </c>
      <c r="D70" s="31" t="s">
        <v>594</v>
      </c>
      <c r="E70" s="31" t="s">
        <v>577</v>
      </c>
      <c r="F70" s="31" t="s">
        <v>109</v>
      </c>
      <c r="G70" s="31" t="s">
        <v>444</v>
      </c>
      <c r="H70" s="9" t="s">
        <v>1</v>
      </c>
      <c r="I70" s="8" t="s">
        <v>34</v>
      </c>
      <c r="J70" s="20">
        <v>146808.75</v>
      </c>
    </row>
    <row r="71" spans="2:10" ht="42.75" x14ac:dyDescent="0.2">
      <c r="B71" s="11" t="s">
        <v>328</v>
      </c>
      <c r="C71" s="31" t="s">
        <v>627</v>
      </c>
      <c r="D71" s="31" t="s">
        <v>594</v>
      </c>
      <c r="E71" s="31" t="s">
        <v>577</v>
      </c>
      <c r="F71" s="31" t="s">
        <v>109</v>
      </c>
      <c r="G71" s="31" t="s">
        <v>327</v>
      </c>
      <c r="H71" s="9" t="s">
        <v>1</v>
      </c>
      <c r="I71" s="8" t="s">
        <v>53</v>
      </c>
      <c r="J71" s="20">
        <v>38396</v>
      </c>
    </row>
    <row r="72" spans="2:10" ht="28.5" x14ac:dyDescent="0.2">
      <c r="B72" s="11" t="s">
        <v>626</v>
      </c>
      <c r="C72" s="31" t="s">
        <v>625</v>
      </c>
      <c r="D72" s="31" t="s">
        <v>594</v>
      </c>
      <c r="E72" s="31" t="s">
        <v>577</v>
      </c>
      <c r="F72" s="31" t="s">
        <v>59</v>
      </c>
      <c r="G72" s="31" t="s">
        <v>624</v>
      </c>
      <c r="H72" s="9" t="s">
        <v>1</v>
      </c>
      <c r="I72" s="8" t="s">
        <v>34</v>
      </c>
      <c r="J72" s="20">
        <v>332440.15000000002</v>
      </c>
    </row>
    <row r="73" spans="2:10" x14ac:dyDescent="0.2">
      <c r="B73" s="11" t="s">
        <v>622</v>
      </c>
      <c r="C73" s="31" t="s">
        <v>623</v>
      </c>
      <c r="D73" s="31" t="s">
        <v>594</v>
      </c>
      <c r="E73" s="31" t="s">
        <v>577</v>
      </c>
      <c r="F73" s="31" t="s">
        <v>59</v>
      </c>
      <c r="G73" s="31" t="s">
        <v>620</v>
      </c>
      <c r="H73" s="9" t="s">
        <v>1</v>
      </c>
      <c r="I73" s="8" t="s">
        <v>34</v>
      </c>
      <c r="J73" s="20">
        <v>207750</v>
      </c>
    </row>
    <row r="74" spans="2:10" x14ac:dyDescent="0.2">
      <c r="B74" s="11" t="s">
        <v>622</v>
      </c>
      <c r="C74" s="31" t="s">
        <v>621</v>
      </c>
      <c r="D74" s="31" t="s">
        <v>594</v>
      </c>
      <c r="E74" s="31" t="s">
        <v>577</v>
      </c>
      <c r="F74" s="31" t="s">
        <v>59</v>
      </c>
      <c r="G74" s="31" t="s">
        <v>620</v>
      </c>
      <c r="H74" s="9" t="s">
        <v>1</v>
      </c>
      <c r="I74" s="8" t="s">
        <v>34</v>
      </c>
      <c r="J74" s="20">
        <v>207750</v>
      </c>
    </row>
    <row r="75" spans="2:10" x14ac:dyDescent="0.2">
      <c r="B75" s="11" t="s">
        <v>613</v>
      </c>
      <c r="C75" s="31" t="s">
        <v>612</v>
      </c>
      <c r="D75" s="31" t="s">
        <v>594</v>
      </c>
      <c r="E75" s="31" t="s">
        <v>577</v>
      </c>
      <c r="F75" s="31" t="s">
        <v>566</v>
      </c>
      <c r="G75" s="31" t="s">
        <v>611</v>
      </c>
      <c r="H75" s="9" t="s">
        <v>7</v>
      </c>
      <c r="I75" s="8" t="s">
        <v>29</v>
      </c>
      <c r="J75" s="20">
        <v>32436</v>
      </c>
    </row>
    <row r="76" spans="2:10" ht="28.5" x14ac:dyDescent="0.2">
      <c r="B76" s="11" t="s">
        <v>596</v>
      </c>
      <c r="C76" s="31" t="s">
        <v>595</v>
      </c>
      <c r="D76" s="31" t="s">
        <v>594</v>
      </c>
      <c r="E76" s="31" t="s">
        <v>577</v>
      </c>
      <c r="F76" s="31" t="s">
        <v>593</v>
      </c>
      <c r="G76" s="31" t="s">
        <v>592</v>
      </c>
      <c r="H76" s="9" t="s">
        <v>7</v>
      </c>
      <c r="I76" s="8" t="s">
        <v>34</v>
      </c>
      <c r="J76" s="20">
        <v>35000</v>
      </c>
    </row>
    <row r="77" spans="2:10" ht="28.5" x14ac:dyDescent="0.2">
      <c r="B77" s="11" t="s">
        <v>777</v>
      </c>
      <c r="C77" s="31" t="s">
        <v>666</v>
      </c>
      <c r="D77" s="31" t="s">
        <v>577</v>
      </c>
      <c r="E77" s="31" t="s">
        <v>577</v>
      </c>
      <c r="F77" s="31" t="s">
        <v>665</v>
      </c>
      <c r="G77" s="31" t="s">
        <v>664</v>
      </c>
      <c r="H77" s="9" t="s">
        <v>1</v>
      </c>
      <c r="I77" s="8" t="s">
        <v>29</v>
      </c>
      <c r="J77" s="20">
        <v>22500</v>
      </c>
    </row>
    <row r="78" spans="2:10" ht="28.5" x14ac:dyDescent="0.2">
      <c r="B78" s="11" t="s">
        <v>778</v>
      </c>
      <c r="C78" s="31" t="s">
        <v>610</v>
      </c>
      <c r="D78" s="31" t="s">
        <v>603</v>
      </c>
      <c r="E78" s="31" t="s">
        <v>577</v>
      </c>
      <c r="F78" s="31" t="s">
        <v>663</v>
      </c>
      <c r="G78" s="31" t="s">
        <v>662</v>
      </c>
      <c r="H78" s="9" t="s">
        <v>17</v>
      </c>
      <c r="I78" s="8" t="s">
        <v>29</v>
      </c>
      <c r="J78" s="20">
        <v>13469</v>
      </c>
    </row>
    <row r="79" spans="2:10" ht="28.5" x14ac:dyDescent="0.2">
      <c r="B79" s="11" t="s">
        <v>778</v>
      </c>
      <c r="C79" s="31" t="s">
        <v>608</v>
      </c>
      <c r="D79" s="31" t="s">
        <v>603</v>
      </c>
      <c r="E79" s="31" t="s">
        <v>577</v>
      </c>
      <c r="F79" s="31" t="s">
        <v>589</v>
      </c>
      <c r="G79" s="31" t="s">
        <v>662</v>
      </c>
      <c r="H79" s="9" t="s">
        <v>17</v>
      </c>
      <c r="I79" s="8" t="s">
        <v>29</v>
      </c>
      <c r="J79" s="20">
        <v>13470</v>
      </c>
    </row>
    <row r="80" spans="2:10" ht="28.5" x14ac:dyDescent="0.2">
      <c r="B80" s="11" t="s">
        <v>779</v>
      </c>
      <c r="C80" s="31" t="s">
        <v>661</v>
      </c>
      <c r="D80" s="31" t="s">
        <v>603</v>
      </c>
      <c r="E80" s="31" t="s">
        <v>577</v>
      </c>
      <c r="F80" s="31" t="s">
        <v>660</v>
      </c>
      <c r="G80" s="31" t="s">
        <v>659</v>
      </c>
      <c r="H80" s="9" t="s">
        <v>1</v>
      </c>
      <c r="I80" s="8" t="s">
        <v>0</v>
      </c>
      <c r="J80" s="20">
        <v>728794</v>
      </c>
    </row>
    <row r="81" spans="2:10" ht="27" x14ac:dyDescent="0.2">
      <c r="B81" s="11" t="s">
        <v>781</v>
      </c>
      <c r="C81" s="31" t="s">
        <v>604</v>
      </c>
      <c r="D81" s="31" t="s">
        <v>603</v>
      </c>
      <c r="E81" s="31" t="s">
        <v>577</v>
      </c>
      <c r="F81" s="31" t="s">
        <v>655</v>
      </c>
      <c r="G81" s="35" t="s">
        <v>654</v>
      </c>
      <c r="H81" s="9" t="s">
        <v>74</v>
      </c>
      <c r="I81" s="8" t="s">
        <v>29</v>
      </c>
      <c r="J81" s="20">
        <v>8470</v>
      </c>
    </row>
    <row r="82" spans="2:10" x14ac:dyDescent="0.2">
      <c r="B82" s="11" t="s">
        <v>782</v>
      </c>
      <c r="C82" s="31" t="s">
        <v>604</v>
      </c>
      <c r="D82" s="31" t="s">
        <v>603</v>
      </c>
      <c r="E82" s="31" t="s">
        <v>577</v>
      </c>
      <c r="F82" s="31" t="s">
        <v>653</v>
      </c>
      <c r="G82" s="35" t="s">
        <v>652</v>
      </c>
      <c r="H82" s="9" t="s">
        <v>17</v>
      </c>
      <c r="I82" s="8" t="s">
        <v>0</v>
      </c>
      <c r="J82" s="20">
        <v>9297</v>
      </c>
    </row>
    <row r="83" spans="2:10" ht="28.5" x14ac:dyDescent="0.2">
      <c r="B83" s="11" t="s">
        <v>651</v>
      </c>
      <c r="C83" s="31" t="s">
        <v>604</v>
      </c>
      <c r="D83" s="31" t="s">
        <v>603</v>
      </c>
      <c r="E83" s="31" t="s">
        <v>577</v>
      </c>
      <c r="F83" s="31" t="s">
        <v>644</v>
      </c>
      <c r="G83" s="31" t="s">
        <v>650</v>
      </c>
      <c r="H83" s="9" t="s">
        <v>17</v>
      </c>
      <c r="I83" s="8" t="s">
        <v>6</v>
      </c>
      <c r="J83" s="20">
        <v>65952</v>
      </c>
    </row>
    <row r="84" spans="2:10" ht="28.5" x14ac:dyDescent="0.2">
      <c r="B84" s="11" t="s">
        <v>649</v>
      </c>
      <c r="C84" s="31" t="s">
        <v>645</v>
      </c>
      <c r="D84" s="31" t="s">
        <v>603</v>
      </c>
      <c r="E84" s="31" t="s">
        <v>577</v>
      </c>
      <c r="F84" s="31" t="s">
        <v>648</v>
      </c>
      <c r="G84" s="31" t="s">
        <v>647</v>
      </c>
      <c r="H84" s="9" t="s">
        <v>17</v>
      </c>
      <c r="I84" s="8" t="s">
        <v>0</v>
      </c>
      <c r="J84" s="20">
        <v>8685</v>
      </c>
    </row>
    <row r="85" spans="2:10" ht="28.5" x14ac:dyDescent="0.2">
      <c r="B85" s="11" t="s">
        <v>646</v>
      </c>
      <c r="C85" s="31" t="s">
        <v>645</v>
      </c>
      <c r="D85" s="31" t="s">
        <v>603</v>
      </c>
      <c r="E85" s="31" t="s">
        <v>577</v>
      </c>
      <c r="F85" s="31" t="s">
        <v>644</v>
      </c>
      <c r="G85" s="31" t="s">
        <v>643</v>
      </c>
      <c r="H85" s="9" t="s">
        <v>17</v>
      </c>
      <c r="I85" s="8" t="s">
        <v>642</v>
      </c>
      <c r="J85" s="20">
        <v>26131</v>
      </c>
    </row>
    <row r="86" spans="2:10" ht="28.5" x14ac:dyDescent="0.2">
      <c r="B86" s="11">
        <v>10076</v>
      </c>
      <c r="C86" s="31" t="s">
        <v>606</v>
      </c>
      <c r="D86" s="31" t="s">
        <v>603</v>
      </c>
      <c r="E86" s="31" t="s">
        <v>577</v>
      </c>
      <c r="F86" s="31" t="s">
        <v>180</v>
      </c>
      <c r="G86" s="31" t="s">
        <v>619</v>
      </c>
      <c r="H86" s="9" t="s">
        <v>17</v>
      </c>
      <c r="I86" s="8" t="s">
        <v>29</v>
      </c>
      <c r="J86" s="20">
        <v>110121.3</v>
      </c>
    </row>
    <row r="87" spans="2:10" ht="28.5" x14ac:dyDescent="0.2">
      <c r="B87" s="11">
        <v>10076</v>
      </c>
      <c r="C87" s="31" t="s">
        <v>604</v>
      </c>
      <c r="D87" s="31" t="s">
        <v>603</v>
      </c>
      <c r="E87" s="31" t="s">
        <v>577</v>
      </c>
      <c r="F87" s="31" t="s">
        <v>180</v>
      </c>
      <c r="G87" s="31" t="s">
        <v>619</v>
      </c>
      <c r="H87" s="9" t="s">
        <v>17</v>
      </c>
      <c r="I87" s="8" t="s">
        <v>29</v>
      </c>
      <c r="J87" s="20">
        <v>12235.7</v>
      </c>
    </row>
    <row r="88" spans="2:10" ht="28.5" x14ac:dyDescent="0.2">
      <c r="B88" s="11" t="s">
        <v>609</v>
      </c>
      <c r="C88" s="31" t="s">
        <v>610</v>
      </c>
      <c r="D88" s="31" t="s">
        <v>603</v>
      </c>
      <c r="E88" s="31" t="s">
        <v>577</v>
      </c>
      <c r="F88" s="31" t="s">
        <v>589</v>
      </c>
      <c r="G88" s="31" t="s">
        <v>607</v>
      </c>
      <c r="H88" s="9" t="s">
        <v>17</v>
      </c>
      <c r="I88" s="8" t="s">
        <v>29</v>
      </c>
      <c r="J88" s="20">
        <v>10753.5</v>
      </c>
    </row>
    <row r="89" spans="2:10" ht="28.5" x14ac:dyDescent="0.2">
      <c r="B89" s="11" t="s">
        <v>609</v>
      </c>
      <c r="C89" s="31" t="s">
        <v>608</v>
      </c>
      <c r="D89" s="31" t="s">
        <v>603</v>
      </c>
      <c r="E89" s="31" t="s">
        <v>577</v>
      </c>
      <c r="F89" s="31" t="s">
        <v>589</v>
      </c>
      <c r="G89" s="31" t="s">
        <v>607</v>
      </c>
      <c r="H89" s="9" t="s">
        <v>17</v>
      </c>
      <c r="I89" s="8" t="s">
        <v>29</v>
      </c>
      <c r="J89" s="20">
        <v>10753.5</v>
      </c>
    </row>
    <row r="90" spans="2:10" x14ac:dyDescent="0.2">
      <c r="B90" s="11" t="s">
        <v>605</v>
      </c>
      <c r="C90" s="31" t="s">
        <v>606</v>
      </c>
      <c r="D90" s="31" t="s">
        <v>603</v>
      </c>
      <c r="E90" s="31" t="s">
        <v>577</v>
      </c>
      <c r="F90" s="31" t="s">
        <v>180</v>
      </c>
      <c r="G90" s="31" t="s">
        <v>602</v>
      </c>
      <c r="H90" s="9" t="s">
        <v>17</v>
      </c>
      <c r="I90" s="8" t="s">
        <v>29</v>
      </c>
      <c r="J90" s="20">
        <v>41334.300000000003</v>
      </c>
    </row>
    <row r="91" spans="2:10" x14ac:dyDescent="0.2">
      <c r="B91" s="11" t="s">
        <v>605</v>
      </c>
      <c r="C91" s="31" t="s">
        <v>604</v>
      </c>
      <c r="D91" s="31" t="s">
        <v>603</v>
      </c>
      <c r="E91" s="31" t="s">
        <v>577</v>
      </c>
      <c r="F91" s="31" t="s">
        <v>180</v>
      </c>
      <c r="G91" s="31" t="s">
        <v>602</v>
      </c>
      <c r="H91" s="9" t="s">
        <v>17</v>
      </c>
      <c r="I91" s="8" t="s">
        <v>29</v>
      </c>
      <c r="J91" s="20">
        <v>4592.7</v>
      </c>
    </row>
    <row r="92" spans="2:10" ht="42.75" x14ac:dyDescent="0.2">
      <c r="B92" s="11" t="s">
        <v>775</v>
      </c>
      <c r="C92" s="31" t="s">
        <v>658</v>
      </c>
      <c r="D92" s="31" t="s">
        <v>581</v>
      </c>
      <c r="E92" s="31" t="s">
        <v>577</v>
      </c>
      <c r="F92" s="31" t="s">
        <v>580</v>
      </c>
      <c r="G92" s="31" t="s">
        <v>579</v>
      </c>
      <c r="H92" s="9" t="s">
        <v>1</v>
      </c>
      <c r="I92" s="8" t="s">
        <v>34</v>
      </c>
      <c r="J92" s="20">
        <v>80724</v>
      </c>
    </row>
    <row r="93" spans="2:10" x14ac:dyDescent="0.2">
      <c r="B93" s="11" t="s">
        <v>641</v>
      </c>
      <c r="C93" s="31" t="s">
        <v>582</v>
      </c>
      <c r="D93" s="31" t="s">
        <v>581</v>
      </c>
      <c r="E93" s="31" t="s">
        <v>577</v>
      </c>
      <c r="F93" s="31" t="s">
        <v>639</v>
      </c>
      <c r="G93" s="31" t="s">
        <v>638</v>
      </c>
      <c r="H93" s="9" t="s">
        <v>7</v>
      </c>
      <c r="I93" s="8" t="s">
        <v>34</v>
      </c>
      <c r="J93" s="20">
        <v>13013.694</v>
      </c>
    </row>
    <row r="94" spans="2:10" x14ac:dyDescent="0.2">
      <c r="B94" s="11" t="s">
        <v>641</v>
      </c>
      <c r="C94" s="31" t="s">
        <v>640</v>
      </c>
      <c r="D94" s="31" t="s">
        <v>581</v>
      </c>
      <c r="E94" s="31" t="s">
        <v>577</v>
      </c>
      <c r="F94" s="31" t="s">
        <v>639</v>
      </c>
      <c r="G94" s="31" t="s">
        <v>638</v>
      </c>
      <c r="H94" s="9" t="s">
        <v>7</v>
      </c>
      <c r="I94" s="8" t="s">
        <v>34</v>
      </c>
      <c r="J94" s="20">
        <v>1445.9660000000001</v>
      </c>
    </row>
    <row r="95" spans="2:10" ht="42.75" x14ac:dyDescent="0.2">
      <c r="B95" s="11" t="s">
        <v>775</v>
      </c>
      <c r="C95" s="31" t="s">
        <v>582</v>
      </c>
      <c r="D95" s="31" t="s">
        <v>581</v>
      </c>
      <c r="E95" s="31" t="s">
        <v>577</v>
      </c>
      <c r="F95" s="31" t="s">
        <v>580</v>
      </c>
      <c r="G95" s="31" t="s">
        <v>579</v>
      </c>
      <c r="H95" s="9" t="s">
        <v>1</v>
      </c>
      <c r="I95" s="8" t="s">
        <v>34</v>
      </c>
      <c r="J95" s="20">
        <v>40362</v>
      </c>
    </row>
    <row r="96" spans="2:10" ht="28.5" x14ac:dyDescent="0.2">
      <c r="B96" s="11" t="s">
        <v>637</v>
      </c>
      <c r="C96" s="31" t="s">
        <v>578</v>
      </c>
      <c r="D96" s="31" t="s">
        <v>56</v>
      </c>
      <c r="E96" s="31" t="s">
        <v>577</v>
      </c>
      <c r="F96" s="31" t="s">
        <v>871</v>
      </c>
      <c r="G96" s="31" t="s">
        <v>636</v>
      </c>
      <c r="H96" s="9" t="s">
        <v>1</v>
      </c>
      <c r="I96" s="8" t="s">
        <v>0</v>
      </c>
      <c r="J96" s="20">
        <v>181419</v>
      </c>
    </row>
    <row r="97" spans="2:10" ht="28.5" x14ac:dyDescent="0.2">
      <c r="B97" s="11" t="s">
        <v>591</v>
      </c>
      <c r="C97" s="31" t="s">
        <v>590</v>
      </c>
      <c r="D97" s="31" t="s">
        <v>56</v>
      </c>
      <c r="E97" s="31" t="s">
        <v>577</v>
      </c>
      <c r="F97" s="31" t="s">
        <v>589</v>
      </c>
      <c r="G97" s="31" t="s">
        <v>588</v>
      </c>
      <c r="H97" s="9" t="s">
        <v>17</v>
      </c>
      <c r="I97" s="8" t="s">
        <v>29</v>
      </c>
      <c r="J97" s="20">
        <v>32257.5</v>
      </c>
    </row>
    <row r="98" spans="2:10" x14ac:dyDescent="0.2">
      <c r="B98" s="11" t="s">
        <v>783</v>
      </c>
      <c r="C98" s="31" t="s">
        <v>578</v>
      </c>
      <c r="D98" s="31" t="s">
        <v>56</v>
      </c>
      <c r="E98" s="31" t="s">
        <v>577</v>
      </c>
      <c r="F98" s="31" t="s">
        <v>55</v>
      </c>
      <c r="G98" s="31" t="s">
        <v>576</v>
      </c>
      <c r="H98" s="9" t="s">
        <v>1</v>
      </c>
      <c r="I98" s="8" t="s">
        <v>0</v>
      </c>
      <c r="J98" s="20">
        <v>1758240</v>
      </c>
    </row>
    <row r="99" spans="2:10" x14ac:dyDescent="0.2">
      <c r="B99" s="11" t="s">
        <v>785</v>
      </c>
      <c r="C99" s="31" t="s">
        <v>635</v>
      </c>
      <c r="D99" s="31" t="s">
        <v>634</v>
      </c>
      <c r="E99" s="31" t="s">
        <v>577</v>
      </c>
      <c r="F99" s="31" t="s">
        <v>872</v>
      </c>
      <c r="G99" s="31" t="s">
        <v>633</v>
      </c>
      <c r="H99" s="9" t="s">
        <v>1</v>
      </c>
      <c r="I99" s="8" t="s">
        <v>29</v>
      </c>
      <c r="J99" s="20">
        <v>10000</v>
      </c>
    </row>
    <row r="100" spans="2:10" ht="42.75" x14ac:dyDescent="0.2">
      <c r="B100" s="11" t="s">
        <v>618</v>
      </c>
      <c r="C100" s="31" t="s">
        <v>617</v>
      </c>
      <c r="D100" s="31" t="s">
        <v>616</v>
      </c>
      <c r="E100" s="31" t="s">
        <v>577</v>
      </c>
      <c r="F100" s="31" t="s">
        <v>615</v>
      </c>
      <c r="G100" s="31" t="s">
        <v>614</v>
      </c>
      <c r="H100" s="9" t="s">
        <v>74</v>
      </c>
      <c r="I100" s="8" t="s">
        <v>6</v>
      </c>
      <c r="J100" s="20">
        <v>4500</v>
      </c>
    </row>
    <row r="101" spans="2:10" x14ac:dyDescent="0.2">
      <c r="B101" s="11" t="s">
        <v>587</v>
      </c>
      <c r="C101" s="31" t="s">
        <v>586</v>
      </c>
      <c r="D101" s="31" t="s">
        <v>585</v>
      </c>
      <c r="E101" s="31" t="s">
        <v>577</v>
      </c>
      <c r="F101" s="31" t="s">
        <v>584</v>
      </c>
      <c r="G101" s="31" t="s">
        <v>583</v>
      </c>
      <c r="H101" s="9" t="s">
        <v>17</v>
      </c>
      <c r="I101" s="8" t="s">
        <v>6</v>
      </c>
      <c r="J101" s="20">
        <v>61078</v>
      </c>
    </row>
    <row r="102" spans="2:10" ht="14.25" customHeight="1" x14ac:dyDescent="0.2">
      <c r="B102" s="49" t="s">
        <v>575</v>
      </c>
      <c r="C102" s="50"/>
      <c r="D102" s="50"/>
      <c r="E102" s="50"/>
      <c r="F102" s="50"/>
      <c r="G102" s="51"/>
      <c r="H102" s="46" t="s">
        <v>72</v>
      </c>
      <c r="I102" s="46"/>
      <c r="J102" s="47">
        <f>SUM(J105:J167)</f>
        <v>1615334.2200000002</v>
      </c>
    </row>
    <row r="103" spans="2:10" ht="14.25" customHeight="1" x14ac:dyDescent="0.2">
      <c r="B103" s="52"/>
      <c r="C103" s="53"/>
      <c r="D103" s="53"/>
      <c r="E103" s="53"/>
      <c r="F103" s="53"/>
      <c r="G103" s="54"/>
      <c r="H103" s="46"/>
      <c r="I103" s="46"/>
      <c r="J103" s="47"/>
    </row>
    <row r="104" spans="2:10" s="37" customFormat="1" ht="28.5" x14ac:dyDescent="0.2">
      <c r="B104" s="3" t="s">
        <v>71</v>
      </c>
      <c r="C104" s="3" t="s">
        <v>70</v>
      </c>
      <c r="D104" s="3" t="s">
        <v>69</v>
      </c>
      <c r="E104" s="3" t="s">
        <v>68</v>
      </c>
      <c r="F104" s="3" t="s">
        <v>67</v>
      </c>
      <c r="G104" s="3" t="s">
        <v>66</v>
      </c>
      <c r="H104" s="3" t="s">
        <v>65</v>
      </c>
      <c r="I104" s="2" t="s">
        <v>64</v>
      </c>
      <c r="J104" s="1" t="s">
        <v>63</v>
      </c>
    </row>
    <row r="105" spans="2:10" ht="28.5" x14ac:dyDescent="0.2">
      <c r="B105" s="11" t="s">
        <v>787</v>
      </c>
      <c r="C105" s="31" t="s">
        <v>498</v>
      </c>
      <c r="D105" s="31" t="s">
        <v>492</v>
      </c>
      <c r="E105" s="31" t="s">
        <v>483</v>
      </c>
      <c r="F105" s="31" t="s">
        <v>538</v>
      </c>
      <c r="G105" s="31" t="s">
        <v>574</v>
      </c>
      <c r="H105" s="9" t="s">
        <v>74</v>
      </c>
      <c r="I105" s="8" t="s">
        <v>29</v>
      </c>
      <c r="J105" s="20">
        <v>646.79600000000005</v>
      </c>
    </row>
    <row r="106" spans="2:10" ht="28.5" x14ac:dyDescent="0.2">
      <c r="B106" s="11" t="s">
        <v>788</v>
      </c>
      <c r="C106" s="31" t="s">
        <v>498</v>
      </c>
      <c r="D106" s="31" t="s">
        <v>492</v>
      </c>
      <c r="E106" s="31" t="s">
        <v>483</v>
      </c>
      <c r="F106" s="31" t="s">
        <v>538</v>
      </c>
      <c r="G106" s="31" t="s">
        <v>573</v>
      </c>
      <c r="H106" s="9" t="s">
        <v>74</v>
      </c>
      <c r="I106" s="8" t="s">
        <v>29</v>
      </c>
      <c r="J106" s="20">
        <v>675.87200000000007</v>
      </c>
    </row>
    <row r="107" spans="2:10" ht="28.5" x14ac:dyDescent="0.2">
      <c r="B107" s="11" t="s">
        <v>787</v>
      </c>
      <c r="C107" s="31" t="s">
        <v>493</v>
      </c>
      <c r="D107" s="31" t="s">
        <v>492</v>
      </c>
      <c r="E107" s="31" t="s">
        <v>483</v>
      </c>
      <c r="F107" s="31" t="s">
        <v>538</v>
      </c>
      <c r="G107" s="31" t="s">
        <v>574</v>
      </c>
      <c r="H107" s="9" t="s">
        <v>74</v>
      </c>
      <c r="I107" s="8" t="s">
        <v>29</v>
      </c>
      <c r="J107" s="20">
        <v>970.19399999999996</v>
      </c>
    </row>
    <row r="108" spans="2:10" ht="28.5" x14ac:dyDescent="0.2">
      <c r="B108" s="11" t="s">
        <v>788</v>
      </c>
      <c r="C108" s="31" t="s">
        <v>493</v>
      </c>
      <c r="D108" s="31" t="s">
        <v>492</v>
      </c>
      <c r="E108" s="31" t="s">
        <v>483</v>
      </c>
      <c r="F108" s="31" t="s">
        <v>538</v>
      </c>
      <c r="G108" s="31" t="s">
        <v>573</v>
      </c>
      <c r="H108" s="9" t="s">
        <v>74</v>
      </c>
      <c r="I108" s="8" t="s">
        <v>29</v>
      </c>
      <c r="J108" s="20">
        <v>1013.808</v>
      </c>
    </row>
    <row r="109" spans="2:10" ht="28.5" x14ac:dyDescent="0.2">
      <c r="B109" s="11" t="s">
        <v>789</v>
      </c>
      <c r="C109" s="31" t="s">
        <v>501</v>
      </c>
      <c r="D109" s="31" t="s">
        <v>492</v>
      </c>
      <c r="E109" s="31" t="s">
        <v>483</v>
      </c>
      <c r="F109" s="31" t="s">
        <v>572</v>
      </c>
      <c r="G109" s="31" t="s">
        <v>571</v>
      </c>
      <c r="H109" s="9" t="s">
        <v>7</v>
      </c>
      <c r="I109" s="8" t="s">
        <v>29</v>
      </c>
      <c r="J109" s="20">
        <v>1844</v>
      </c>
    </row>
    <row r="110" spans="2:10" ht="28.5" x14ac:dyDescent="0.2">
      <c r="B110" s="11" t="s">
        <v>795</v>
      </c>
      <c r="C110" s="31" t="s">
        <v>558</v>
      </c>
      <c r="D110" s="31" t="s">
        <v>492</v>
      </c>
      <c r="E110" s="31" t="s">
        <v>483</v>
      </c>
      <c r="F110" s="31" t="s">
        <v>557</v>
      </c>
      <c r="G110" s="31" t="s">
        <v>556</v>
      </c>
      <c r="H110" s="9" t="s">
        <v>74</v>
      </c>
      <c r="I110" s="8" t="s">
        <v>29</v>
      </c>
      <c r="J110" s="20">
        <v>823.26299999999992</v>
      </c>
    </row>
    <row r="111" spans="2:10" ht="42.75" x14ac:dyDescent="0.2">
      <c r="B111" s="11" t="s">
        <v>796</v>
      </c>
      <c r="C111" s="31" t="s">
        <v>498</v>
      </c>
      <c r="D111" s="31" t="s">
        <v>492</v>
      </c>
      <c r="E111" s="31" t="s">
        <v>483</v>
      </c>
      <c r="F111" s="31" t="s">
        <v>555</v>
      </c>
      <c r="G111" s="31" t="s">
        <v>554</v>
      </c>
      <c r="H111" s="9" t="s">
        <v>390</v>
      </c>
      <c r="I111" s="8" t="s">
        <v>29</v>
      </c>
      <c r="J111" s="20">
        <v>435.45000000000005</v>
      </c>
    </row>
    <row r="112" spans="2:10" ht="28.5" x14ac:dyDescent="0.2">
      <c r="B112" s="11" t="s">
        <v>797</v>
      </c>
      <c r="C112" s="31" t="s">
        <v>498</v>
      </c>
      <c r="D112" s="31" t="s">
        <v>492</v>
      </c>
      <c r="E112" s="31" t="s">
        <v>483</v>
      </c>
      <c r="F112" s="31" t="s">
        <v>553</v>
      </c>
      <c r="G112" s="31" t="s">
        <v>552</v>
      </c>
      <c r="H112" s="9" t="s">
        <v>74</v>
      </c>
      <c r="I112" s="8" t="s">
        <v>29</v>
      </c>
      <c r="J112" s="20">
        <v>1476.816</v>
      </c>
    </row>
    <row r="113" spans="2:10" ht="28.5" x14ac:dyDescent="0.2">
      <c r="B113" s="11" t="s">
        <v>795</v>
      </c>
      <c r="C113" s="31" t="s">
        <v>498</v>
      </c>
      <c r="D113" s="31" t="s">
        <v>492</v>
      </c>
      <c r="E113" s="31" t="s">
        <v>483</v>
      </c>
      <c r="F113" s="31" t="s">
        <v>557</v>
      </c>
      <c r="G113" s="31" t="s">
        <v>556</v>
      </c>
      <c r="H113" s="9" t="s">
        <v>74</v>
      </c>
      <c r="I113" s="8" t="s">
        <v>29</v>
      </c>
      <c r="J113" s="20">
        <v>352.82699999999994</v>
      </c>
    </row>
    <row r="114" spans="2:10" ht="42.75" x14ac:dyDescent="0.2">
      <c r="B114" s="11" t="s">
        <v>796</v>
      </c>
      <c r="C114" s="31" t="s">
        <v>493</v>
      </c>
      <c r="D114" s="31" t="s">
        <v>492</v>
      </c>
      <c r="E114" s="31" t="s">
        <v>483</v>
      </c>
      <c r="F114" s="31" t="s">
        <v>555</v>
      </c>
      <c r="G114" s="31" t="s">
        <v>554</v>
      </c>
      <c r="H114" s="9" t="s">
        <v>390</v>
      </c>
      <c r="I114" s="8" t="s">
        <v>29</v>
      </c>
      <c r="J114" s="20">
        <v>1741.8000000000002</v>
      </c>
    </row>
    <row r="115" spans="2:10" ht="28.5" x14ac:dyDescent="0.2">
      <c r="B115" s="11" t="s">
        <v>797</v>
      </c>
      <c r="C115" s="31" t="s">
        <v>493</v>
      </c>
      <c r="D115" s="31" t="s">
        <v>492</v>
      </c>
      <c r="E115" s="31" t="s">
        <v>483</v>
      </c>
      <c r="F115" s="31" t="s">
        <v>553</v>
      </c>
      <c r="G115" s="31" t="s">
        <v>552</v>
      </c>
      <c r="H115" s="9" t="s">
        <v>74</v>
      </c>
      <c r="I115" s="8" t="s">
        <v>29</v>
      </c>
      <c r="J115" s="20">
        <v>3445.904</v>
      </c>
    </row>
    <row r="116" spans="2:10" ht="28.5" x14ac:dyDescent="0.2">
      <c r="B116" s="11">
        <v>11077</v>
      </c>
      <c r="C116" s="31" t="s">
        <v>498</v>
      </c>
      <c r="D116" s="31" t="s">
        <v>492</v>
      </c>
      <c r="E116" s="31" t="s">
        <v>483</v>
      </c>
      <c r="F116" s="31" t="s">
        <v>551</v>
      </c>
      <c r="G116" s="31" t="s">
        <v>550</v>
      </c>
      <c r="H116" s="9" t="s">
        <v>7</v>
      </c>
      <c r="I116" s="8" t="s">
        <v>29</v>
      </c>
      <c r="J116" s="20">
        <v>199.66200000000001</v>
      </c>
    </row>
    <row r="117" spans="2:10" ht="28.5" x14ac:dyDescent="0.2">
      <c r="B117" s="11">
        <v>11083</v>
      </c>
      <c r="C117" s="31" t="s">
        <v>498</v>
      </c>
      <c r="D117" s="31" t="s">
        <v>492</v>
      </c>
      <c r="E117" s="31" t="s">
        <v>483</v>
      </c>
      <c r="F117" s="31" t="s">
        <v>549</v>
      </c>
      <c r="G117" s="31" t="s">
        <v>548</v>
      </c>
      <c r="H117" s="9" t="s">
        <v>74</v>
      </c>
      <c r="I117" s="8" t="s">
        <v>29</v>
      </c>
      <c r="J117" s="20">
        <v>293.4425</v>
      </c>
    </row>
    <row r="118" spans="2:10" ht="28.5" x14ac:dyDescent="0.2">
      <c r="B118" s="11">
        <v>11077</v>
      </c>
      <c r="C118" s="31" t="s">
        <v>493</v>
      </c>
      <c r="D118" s="31" t="s">
        <v>492</v>
      </c>
      <c r="E118" s="31" t="s">
        <v>483</v>
      </c>
      <c r="F118" s="31" t="s">
        <v>551</v>
      </c>
      <c r="G118" s="31" t="s">
        <v>550</v>
      </c>
      <c r="H118" s="9" t="s">
        <v>7</v>
      </c>
      <c r="I118" s="8" t="s">
        <v>29</v>
      </c>
      <c r="J118" s="20">
        <v>798.64800000000002</v>
      </c>
    </row>
    <row r="119" spans="2:10" ht="28.5" x14ac:dyDescent="0.2">
      <c r="B119" s="11">
        <v>11083</v>
      </c>
      <c r="C119" s="31" t="s">
        <v>493</v>
      </c>
      <c r="D119" s="31" t="s">
        <v>492</v>
      </c>
      <c r="E119" s="31" t="s">
        <v>483</v>
      </c>
      <c r="F119" s="31" t="s">
        <v>549</v>
      </c>
      <c r="G119" s="31" t="s">
        <v>548</v>
      </c>
      <c r="H119" s="9" t="s">
        <v>74</v>
      </c>
      <c r="I119" s="8" t="s">
        <v>29</v>
      </c>
      <c r="J119" s="20">
        <v>880.32749999999999</v>
      </c>
    </row>
    <row r="120" spans="2:10" ht="28.5" x14ac:dyDescent="0.2">
      <c r="B120" s="11" t="s">
        <v>544</v>
      </c>
      <c r="C120" s="31" t="s">
        <v>498</v>
      </c>
      <c r="D120" s="31" t="s">
        <v>492</v>
      </c>
      <c r="E120" s="31" t="s">
        <v>483</v>
      </c>
      <c r="F120" s="31" t="s">
        <v>538</v>
      </c>
      <c r="G120" s="31" t="s">
        <v>543</v>
      </c>
      <c r="H120" s="9" t="s">
        <v>74</v>
      </c>
      <c r="I120" s="8" t="s">
        <v>29</v>
      </c>
      <c r="J120" s="20">
        <v>6008.5439999999999</v>
      </c>
    </row>
    <row r="121" spans="2:10" ht="28.5" x14ac:dyDescent="0.2">
      <c r="B121" s="11" t="s">
        <v>544</v>
      </c>
      <c r="C121" s="31" t="s">
        <v>493</v>
      </c>
      <c r="D121" s="31" t="s">
        <v>492</v>
      </c>
      <c r="E121" s="31" t="s">
        <v>483</v>
      </c>
      <c r="F121" s="31" t="s">
        <v>538</v>
      </c>
      <c r="G121" s="31" t="s">
        <v>543</v>
      </c>
      <c r="H121" s="9" t="s">
        <v>74</v>
      </c>
      <c r="I121" s="8" t="s">
        <v>29</v>
      </c>
      <c r="J121" s="20">
        <v>14019.936</v>
      </c>
    </row>
    <row r="122" spans="2:10" ht="28.5" x14ac:dyDescent="0.2">
      <c r="B122" s="11" t="s">
        <v>542</v>
      </c>
      <c r="C122" s="31" t="s">
        <v>494</v>
      </c>
      <c r="D122" s="31" t="s">
        <v>492</v>
      </c>
      <c r="E122" s="31" t="s">
        <v>483</v>
      </c>
      <c r="F122" s="31" t="s">
        <v>541</v>
      </c>
      <c r="G122" s="31" t="s">
        <v>540</v>
      </c>
      <c r="H122" s="23" t="s">
        <v>452</v>
      </c>
      <c r="I122" s="8" t="s">
        <v>29</v>
      </c>
      <c r="J122" s="20">
        <v>116.82300000000001</v>
      </c>
    </row>
    <row r="123" spans="2:10" ht="28.5" x14ac:dyDescent="0.2">
      <c r="B123" s="11" t="s">
        <v>542</v>
      </c>
      <c r="C123" s="31" t="s">
        <v>493</v>
      </c>
      <c r="D123" s="31" t="s">
        <v>492</v>
      </c>
      <c r="E123" s="31" t="s">
        <v>483</v>
      </c>
      <c r="F123" s="31" t="s">
        <v>541</v>
      </c>
      <c r="G123" s="31" t="s">
        <v>540</v>
      </c>
      <c r="H123" s="23" t="s">
        <v>452</v>
      </c>
      <c r="I123" s="8" t="s">
        <v>29</v>
      </c>
      <c r="J123" s="20">
        <v>1051.4070000000002</v>
      </c>
    </row>
    <row r="124" spans="2:10" ht="28.5" x14ac:dyDescent="0.2">
      <c r="B124" s="11" t="s">
        <v>539</v>
      </c>
      <c r="C124" s="31" t="s">
        <v>498</v>
      </c>
      <c r="D124" s="31" t="s">
        <v>492</v>
      </c>
      <c r="E124" s="31" t="s">
        <v>483</v>
      </c>
      <c r="F124" s="31" t="s">
        <v>538</v>
      </c>
      <c r="G124" s="31" t="s">
        <v>537</v>
      </c>
      <c r="H124" s="9" t="s">
        <v>74</v>
      </c>
      <c r="I124" s="8" t="s">
        <v>29</v>
      </c>
      <c r="J124" s="20">
        <v>114.68599999999999</v>
      </c>
    </row>
    <row r="125" spans="2:10" ht="28.5" x14ac:dyDescent="0.2">
      <c r="B125" s="11" t="s">
        <v>539</v>
      </c>
      <c r="C125" s="31" t="s">
        <v>493</v>
      </c>
      <c r="D125" s="31" t="s">
        <v>492</v>
      </c>
      <c r="E125" s="31" t="s">
        <v>483</v>
      </c>
      <c r="F125" s="31" t="s">
        <v>538</v>
      </c>
      <c r="G125" s="31" t="s">
        <v>537</v>
      </c>
      <c r="H125" s="9" t="s">
        <v>74</v>
      </c>
      <c r="I125" s="8" t="s">
        <v>29</v>
      </c>
      <c r="J125" s="20">
        <v>458.74399999999997</v>
      </c>
    </row>
    <row r="126" spans="2:10" ht="28.5" x14ac:dyDescent="0.2">
      <c r="B126" s="11" t="s">
        <v>536</v>
      </c>
      <c r="C126" s="31" t="s">
        <v>498</v>
      </c>
      <c r="D126" s="31" t="s">
        <v>492</v>
      </c>
      <c r="E126" s="31" t="s">
        <v>483</v>
      </c>
      <c r="F126" s="31" t="s">
        <v>496</v>
      </c>
      <c r="G126" s="31" t="s">
        <v>535</v>
      </c>
      <c r="H126" s="9" t="s">
        <v>74</v>
      </c>
      <c r="I126" s="8" t="s">
        <v>29</v>
      </c>
      <c r="J126" s="20">
        <v>241.68800000000002</v>
      </c>
    </row>
    <row r="127" spans="2:10" ht="28.5" x14ac:dyDescent="0.2">
      <c r="B127" s="11" t="s">
        <v>536</v>
      </c>
      <c r="C127" s="31" t="s">
        <v>493</v>
      </c>
      <c r="D127" s="31" t="s">
        <v>492</v>
      </c>
      <c r="E127" s="31" t="s">
        <v>483</v>
      </c>
      <c r="F127" s="31" t="s">
        <v>496</v>
      </c>
      <c r="G127" s="31" t="s">
        <v>535</v>
      </c>
      <c r="H127" s="9" t="s">
        <v>74</v>
      </c>
      <c r="I127" s="8" t="s">
        <v>29</v>
      </c>
      <c r="J127" s="20">
        <v>966.75200000000007</v>
      </c>
    </row>
    <row r="128" spans="2:10" ht="28.5" x14ac:dyDescent="0.2">
      <c r="B128" s="11" t="s">
        <v>534</v>
      </c>
      <c r="C128" s="31" t="s">
        <v>498</v>
      </c>
      <c r="D128" s="31" t="s">
        <v>492</v>
      </c>
      <c r="E128" s="31" t="s">
        <v>483</v>
      </c>
      <c r="F128" s="31" t="s">
        <v>533</v>
      </c>
      <c r="G128" s="31" t="s">
        <v>532</v>
      </c>
      <c r="H128" s="9" t="s">
        <v>74</v>
      </c>
      <c r="I128" s="8" t="s">
        <v>29</v>
      </c>
      <c r="J128" s="20">
        <v>499.71299999999997</v>
      </c>
    </row>
    <row r="129" spans="2:10" ht="28.5" x14ac:dyDescent="0.2">
      <c r="B129" s="11" t="s">
        <v>534</v>
      </c>
      <c r="C129" s="31" t="s">
        <v>493</v>
      </c>
      <c r="D129" s="31" t="s">
        <v>492</v>
      </c>
      <c r="E129" s="31" t="s">
        <v>483</v>
      </c>
      <c r="F129" s="31" t="s">
        <v>533</v>
      </c>
      <c r="G129" s="31" t="s">
        <v>532</v>
      </c>
      <c r="H129" s="9" t="s">
        <v>74</v>
      </c>
      <c r="I129" s="8" t="s">
        <v>29</v>
      </c>
      <c r="J129" s="20">
        <v>1165.9969999999998</v>
      </c>
    </row>
    <row r="130" spans="2:10" ht="42.75" x14ac:dyDescent="0.2">
      <c r="B130" s="11" t="s">
        <v>531</v>
      </c>
      <c r="C130" s="31" t="s">
        <v>494</v>
      </c>
      <c r="D130" s="31" t="s">
        <v>492</v>
      </c>
      <c r="E130" s="31" t="s">
        <v>483</v>
      </c>
      <c r="F130" s="31" t="s">
        <v>530</v>
      </c>
      <c r="G130" s="31" t="s">
        <v>529</v>
      </c>
      <c r="H130" s="9" t="s">
        <v>74</v>
      </c>
      <c r="I130" s="8" t="s">
        <v>29</v>
      </c>
      <c r="J130" s="20">
        <v>3126.45</v>
      </c>
    </row>
    <row r="131" spans="2:10" ht="42.75" x14ac:dyDescent="0.2">
      <c r="B131" s="11" t="s">
        <v>531</v>
      </c>
      <c r="C131" s="31" t="s">
        <v>493</v>
      </c>
      <c r="D131" s="31" t="s">
        <v>492</v>
      </c>
      <c r="E131" s="31" t="s">
        <v>483</v>
      </c>
      <c r="F131" s="31" t="s">
        <v>530</v>
      </c>
      <c r="G131" s="31" t="s">
        <v>529</v>
      </c>
      <c r="H131" s="9" t="s">
        <v>74</v>
      </c>
      <c r="I131" s="8" t="s">
        <v>29</v>
      </c>
      <c r="J131" s="20">
        <v>3126.45</v>
      </c>
    </row>
    <row r="132" spans="2:10" x14ac:dyDescent="0.2">
      <c r="B132" s="11" t="s">
        <v>525</v>
      </c>
      <c r="C132" s="31" t="s">
        <v>494</v>
      </c>
      <c r="D132" s="31" t="s">
        <v>492</v>
      </c>
      <c r="E132" s="31" t="s">
        <v>483</v>
      </c>
      <c r="F132" s="31" t="s">
        <v>524</v>
      </c>
      <c r="G132" s="31" t="s">
        <v>523</v>
      </c>
      <c r="H132" s="9" t="s">
        <v>522</v>
      </c>
      <c r="I132" s="8" t="s">
        <v>29</v>
      </c>
      <c r="J132" s="20">
        <v>4450.92</v>
      </c>
    </row>
    <row r="133" spans="2:10" ht="28.5" x14ac:dyDescent="0.2">
      <c r="B133" s="11" t="s">
        <v>514</v>
      </c>
      <c r="C133" s="31" t="s">
        <v>498</v>
      </c>
      <c r="D133" s="31" t="s">
        <v>492</v>
      </c>
      <c r="E133" s="31" t="s">
        <v>483</v>
      </c>
      <c r="F133" s="31" t="s">
        <v>873</v>
      </c>
      <c r="G133" s="31" t="s">
        <v>513</v>
      </c>
      <c r="H133" s="9" t="s">
        <v>74</v>
      </c>
      <c r="I133" s="8" t="s">
        <v>29</v>
      </c>
      <c r="J133" s="20">
        <v>12432</v>
      </c>
    </row>
    <row r="134" spans="2:10" ht="28.5" x14ac:dyDescent="0.2">
      <c r="B134" s="11" t="s">
        <v>514</v>
      </c>
      <c r="C134" s="31" t="s">
        <v>494</v>
      </c>
      <c r="D134" s="31" t="s">
        <v>492</v>
      </c>
      <c r="E134" s="31" t="s">
        <v>483</v>
      </c>
      <c r="F134" s="31" t="s">
        <v>873</v>
      </c>
      <c r="G134" s="31" t="s">
        <v>513</v>
      </c>
      <c r="H134" s="9" t="s">
        <v>74</v>
      </c>
      <c r="I134" s="8" t="s">
        <v>29</v>
      </c>
      <c r="J134" s="20">
        <v>24864</v>
      </c>
    </row>
    <row r="135" spans="2:10" ht="28.5" x14ac:dyDescent="0.2">
      <c r="B135" s="11" t="s">
        <v>514</v>
      </c>
      <c r="C135" s="31" t="s">
        <v>501</v>
      </c>
      <c r="D135" s="31" t="s">
        <v>492</v>
      </c>
      <c r="E135" s="31" t="s">
        <v>483</v>
      </c>
      <c r="F135" s="31" t="s">
        <v>873</v>
      </c>
      <c r="G135" s="31" t="s">
        <v>513</v>
      </c>
      <c r="H135" s="9" t="s">
        <v>74</v>
      </c>
      <c r="I135" s="8" t="s">
        <v>29</v>
      </c>
      <c r="J135" s="20">
        <v>24864</v>
      </c>
    </row>
    <row r="136" spans="2:10" ht="28.5" x14ac:dyDescent="0.2">
      <c r="B136" s="11" t="s">
        <v>512</v>
      </c>
      <c r="C136" s="31" t="s">
        <v>498</v>
      </c>
      <c r="D136" s="31" t="s">
        <v>492</v>
      </c>
      <c r="E136" s="31" t="s">
        <v>483</v>
      </c>
      <c r="F136" s="31" t="s">
        <v>511</v>
      </c>
      <c r="G136" s="31" t="s">
        <v>510</v>
      </c>
      <c r="H136" s="9" t="s">
        <v>74</v>
      </c>
      <c r="I136" s="8" t="s">
        <v>29</v>
      </c>
      <c r="J136" s="20">
        <v>7778.77</v>
      </c>
    </row>
    <row r="137" spans="2:10" ht="42.75" x14ac:dyDescent="0.2">
      <c r="B137" s="11" t="s">
        <v>509</v>
      </c>
      <c r="C137" s="31" t="s">
        <v>498</v>
      </c>
      <c r="D137" s="31" t="s">
        <v>492</v>
      </c>
      <c r="E137" s="31" t="s">
        <v>483</v>
      </c>
      <c r="F137" s="31" t="s">
        <v>533</v>
      </c>
      <c r="G137" s="31" t="s">
        <v>508</v>
      </c>
      <c r="H137" s="9" t="s">
        <v>74</v>
      </c>
      <c r="I137" s="8" t="s">
        <v>29</v>
      </c>
      <c r="J137" s="20">
        <v>390.64249999999998</v>
      </c>
    </row>
    <row r="138" spans="2:10" ht="42.75" x14ac:dyDescent="0.2">
      <c r="B138" s="11" t="s">
        <v>509</v>
      </c>
      <c r="C138" s="31" t="s">
        <v>493</v>
      </c>
      <c r="D138" s="31" t="s">
        <v>492</v>
      </c>
      <c r="E138" s="31" t="s">
        <v>483</v>
      </c>
      <c r="F138" s="31" t="s">
        <v>533</v>
      </c>
      <c r="G138" s="31" t="s">
        <v>508</v>
      </c>
      <c r="H138" s="9" t="s">
        <v>74</v>
      </c>
      <c r="I138" s="8" t="s">
        <v>29</v>
      </c>
      <c r="J138" s="20">
        <v>1171.9275</v>
      </c>
    </row>
    <row r="139" spans="2:10" ht="28.5" x14ac:dyDescent="0.2">
      <c r="B139" s="11" t="s">
        <v>507</v>
      </c>
      <c r="C139" s="31" t="s">
        <v>493</v>
      </c>
      <c r="D139" s="31" t="s">
        <v>492</v>
      </c>
      <c r="E139" s="31" t="s">
        <v>483</v>
      </c>
      <c r="F139" s="31" t="s">
        <v>506</v>
      </c>
      <c r="G139" s="31" t="s">
        <v>505</v>
      </c>
      <c r="H139" s="9" t="s">
        <v>74</v>
      </c>
      <c r="I139" s="8" t="s">
        <v>29</v>
      </c>
      <c r="J139" s="20">
        <v>900.072</v>
      </c>
    </row>
    <row r="140" spans="2:10" ht="28.5" x14ac:dyDescent="0.2">
      <c r="B140" s="11" t="s">
        <v>507</v>
      </c>
      <c r="C140" s="31" t="s">
        <v>498</v>
      </c>
      <c r="D140" s="31" t="s">
        <v>492</v>
      </c>
      <c r="E140" s="31" t="s">
        <v>483</v>
      </c>
      <c r="F140" s="31" t="s">
        <v>506</v>
      </c>
      <c r="G140" s="31" t="s">
        <v>505</v>
      </c>
      <c r="H140" s="9" t="s">
        <v>74</v>
      </c>
      <c r="I140" s="8" t="s">
        <v>29</v>
      </c>
      <c r="J140" s="20">
        <v>225.018</v>
      </c>
    </row>
    <row r="141" spans="2:10" ht="28.5" x14ac:dyDescent="0.2">
      <c r="B141" s="11">
        <v>11178</v>
      </c>
      <c r="C141" s="31" t="s">
        <v>493</v>
      </c>
      <c r="D141" s="31" t="s">
        <v>492</v>
      </c>
      <c r="E141" s="31" t="s">
        <v>483</v>
      </c>
      <c r="F141" s="31" t="s">
        <v>504</v>
      </c>
      <c r="G141" s="31" t="s">
        <v>503</v>
      </c>
      <c r="H141" s="9" t="s">
        <v>74</v>
      </c>
      <c r="I141" s="8" t="s">
        <v>29</v>
      </c>
      <c r="J141" s="20">
        <v>1038.2639999999999</v>
      </c>
    </row>
    <row r="142" spans="2:10" ht="28.5" x14ac:dyDescent="0.2">
      <c r="B142" s="11">
        <v>11178</v>
      </c>
      <c r="C142" s="31" t="s">
        <v>498</v>
      </c>
      <c r="D142" s="31" t="s">
        <v>492</v>
      </c>
      <c r="E142" s="31" t="s">
        <v>483</v>
      </c>
      <c r="F142" s="31" t="s">
        <v>504</v>
      </c>
      <c r="G142" s="31" t="s">
        <v>503</v>
      </c>
      <c r="H142" s="9" t="s">
        <v>74</v>
      </c>
      <c r="I142" s="8" t="s">
        <v>29</v>
      </c>
      <c r="J142" s="20">
        <v>259.56599999999997</v>
      </c>
    </row>
    <row r="143" spans="2:10" ht="42.75" x14ac:dyDescent="0.2">
      <c r="B143" s="11" t="s">
        <v>502</v>
      </c>
      <c r="C143" s="31" t="s">
        <v>501</v>
      </c>
      <c r="D143" s="31" t="s">
        <v>492</v>
      </c>
      <c r="E143" s="31" t="s">
        <v>483</v>
      </c>
      <c r="F143" s="31" t="s">
        <v>500</v>
      </c>
      <c r="G143" s="31" t="s">
        <v>499</v>
      </c>
      <c r="H143" s="9"/>
      <c r="I143" s="8" t="s">
        <v>29</v>
      </c>
      <c r="J143" s="20">
        <v>3636.99</v>
      </c>
    </row>
    <row r="144" spans="2:10" ht="42.75" x14ac:dyDescent="0.2">
      <c r="B144" s="11" t="s">
        <v>497</v>
      </c>
      <c r="C144" s="31" t="s">
        <v>498</v>
      </c>
      <c r="D144" s="31" t="s">
        <v>492</v>
      </c>
      <c r="E144" s="31" t="s">
        <v>483</v>
      </c>
      <c r="F144" s="31" t="s">
        <v>496</v>
      </c>
      <c r="G144" s="31" t="s">
        <v>495</v>
      </c>
      <c r="H144" s="9" t="s">
        <v>74</v>
      </c>
      <c r="I144" s="8" t="s">
        <v>29</v>
      </c>
      <c r="J144" s="20">
        <v>265.38200000000001</v>
      </c>
    </row>
    <row r="145" spans="2:10" ht="42.75" x14ac:dyDescent="0.2">
      <c r="B145" s="11" t="s">
        <v>497</v>
      </c>
      <c r="C145" s="31" t="s">
        <v>493</v>
      </c>
      <c r="D145" s="31" t="s">
        <v>492</v>
      </c>
      <c r="E145" s="31" t="s">
        <v>483</v>
      </c>
      <c r="F145" s="31" t="s">
        <v>496</v>
      </c>
      <c r="G145" s="31" t="s">
        <v>495</v>
      </c>
      <c r="H145" s="9" t="s">
        <v>74</v>
      </c>
      <c r="I145" s="8" t="s">
        <v>29</v>
      </c>
      <c r="J145" s="20">
        <v>1061.528</v>
      </c>
    </row>
    <row r="146" spans="2:10" ht="42.75" x14ac:dyDescent="0.2">
      <c r="B146" s="11">
        <v>11183</v>
      </c>
      <c r="C146" s="31" t="s">
        <v>494</v>
      </c>
      <c r="D146" s="31" t="s">
        <v>492</v>
      </c>
      <c r="E146" s="31" t="s">
        <v>483</v>
      </c>
      <c r="F146" s="31" t="s">
        <v>491</v>
      </c>
      <c r="G146" s="31" t="s">
        <v>490</v>
      </c>
      <c r="H146" s="9" t="s">
        <v>74</v>
      </c>
      <c r="I146" s="8" t="s">
        <v>29</v>
      </c>
      <c r="J146" s="20">
        <v>1197.54</v>
      </c>
    </row>
    <row r="147" spans="2:10" ht="42.75" x14ac:dyDescent="0.2">
      <c r="B147" s="11">
        <v>11183</v>
      </c>
      <c r="C147" s="31" t="s">
        <v>493</v>
      </c>
      <c r="D147" s="31" t="s">
        <v>492</v>
      </c>
      <c r="E147" s="31" t="s">
        <v>483</v>
      </c>
      <c r="F147" s="31" t="s">
        <v>491</v>
      </c>
      <c r="G147" s="31" t="s">
        <v>490</v>
      </c>
      <c r="H147" s="9" t="s">
        <v>74</v>
      </c>
      <c r="I147" s="8" t="s">
        <v>29</v>
      </c>
      <c r="J147" s="20">
        <v>1796.31</v>
      </c>
    </row>
    <row r="148" spans="2:10" x14ac:dyDescent="0.2">
      <c r="B148" s="11" t="s">
        <v>790</v>
      </c>
      <c r="C148" s="31" t="s">
        <v>570</v>
      </c>
      <c r="D148" s="31" t="s">
        <v>567</v>
      </c>
      <c r="E148" s="31" t="s">
        <v>483</v>
      </c>
      <c r="F148" s="31" t="s">
        <v>569</v>
      </c>
      <c r="G148" s="31" t="s">
        <v>565</v>
      </c>
      <c r="H148" s="9"/>
      <c r="I148" s="8" t="s">
        <v>29</v>
      </c>
      <c r="J148" s="20">
        <v>1650</v>
      </c>
    </row>
    <row r="149" spans="2:10" x14ac:dyDescent="0.2">
      <c r="B149" s="11" t="s">
        <v>791</v>
      </c>
      <c r="C149" s="31" t="s">
        <v>570</v>
      </c>
      <c r="D149" s="31" t="s">
        <v>567</v>
      </c>
      <c r="E149" s="31" t="s">
        <v>483</v>
      </c>
      <c r="F149" s="31" t="s">
        <v>568</v>
      </c>
      <c r="G149" s="31" t="s">
        <v>565</v>
      </c>
      <c r="H149" s="9" t="s">
        <v>74</v>
      </c>
      <c r="I149" s="8" t="s">
        <v>29</v>
      </c>
      <c r="J149" s="20">
        <v>825</v>
      </c>
    </row>
    <row r="150" spans="2:10" x14ac:dyDescent="0.2">
      <c r="B150" s="11" t="s">
        <v>792</v>
      </c>
      <c r="C150" s="31" t="s">
        <v>570</v>
      </c>
      <c r="D150" s="31" t="s">
        <v>567</v>
      </c>
      <c r="E150" s="31" t="s">
        <v>483</v>
      </c>
      <c r="F150" s="31" t="s">
        <v>566</v>
      </c>
      <c r="G150" s="31" t="s">
        <v>565</v>
      </c>
      <c r="H150" s="9" t="s">
        <v>7</v>
      </c>
      <c r="I150" s="8" t="s">
        <v>29</v>
      </c>
      <c r="J150" s="20">
        <v>3300</v>
      </c>
    </row>
    <row r="151" spans="2:10" x14ac:dyDescent="0.2">
      <c r="B151" s="11" t="s">
        <v>790</v>
      </c>
      <c r="C151" s="31" t="s">
        <v>527</v>
      </c>
      <c r="D151" s="31" t="s">
        <v>567</v>
      </c>
      <c r="E151" s="31" t="s">
        <v>483</v>
      </c>
      <c r="F151" s="31" t="s">
        <v>569</v>
      </c>
      <c r="G151" s="31" t="s">
        <v>565</v>
      </c>
      <c r="H151" s="9"/>
      <c r="I151" s="8" t="s">
        <v>29</v>
      </c>
      <c r="J151" s="20">
        <v>1650</v>
      </c>
    </row>
    <row r="152" spans="2:10" x14ac:dyDescent="0.2">
      <c r="B152" s="11" t="s">
        <v>791</v>
      </c>
      <c r="C152" s="31" t="s">
        <v>527</v>
      </c>
      <c r="D152" s="31" t="s">
        <v>567</v>
      </c>
      <c r="E152" s="31" t="s">
        <v>483</v>
      </c>
      <c r="F152" s="31" t="s">
        <v>568</v>
      </c>
      <c r="G152" s="31" t="s">
        <v>565</v>
      </c>
      <c r="H152" s="9" t="s">
        <v>74</v>
      </c>
      <c r="I152" s="8" t="s">
        <v>29</v>
      </c>
      <c r="J152" s="20">
        <v>825</v>
      </c>
    </row>
    <row r="153" spans="2:10" x14ac:dyDescent="0.2">
      <c r="B153" s="11" t="s">
        <v>792</v>
      </c>
      <c r="C153" s="31" t="s">
        <v>527</v>
      </c>
      <c r="D153" s="31" t="s">
        <v>567</v>
      </c>
      <c r="E153" s="31" t="s">
        <v>483</v>
      </c>
      <c r="F153" s="31" t="s">
        <v>566</v>
      </c>
      <c r="G153" s="31" t="s">
        <v>565</v>
      </c>
      <c r="H153" s="9" t="s">
        <v>7</v>
      </c>
      <c r="I153" s="8" t="s">
        <v>29</v>
      </c>
      <c r="J153" s="20">
        <v>3300</v>
      </c>
    </row>
    <row r="154" spans="2:10" x14ac:dyDescent="0.2">
      <c r="B154" s="11" t="s">
        <v>790</v>
      </c>
      <c r="C154" s="31" t="s">
        <v>488</v>
      </c>
      <c r="D154" s="31" t="s">
        <v>567</v>
      </c>
      <c r="E154" s="31" t="s">
        <v>483</v>
      </c>
      <c r="F154" s="31" t="s">
        <v>569</v>
      </c>
      <c r="G154" s="31" t="s">
        <v>565</v>
      </c>
      <c r="H154" s="9"/>
      <c r="I154" s="8" t="s">
        <v>29</v>
      </c>
      <c r="J154" s="20">
        <v>1700</v>
      </c>
    </row>
    <row r="155" spans="2:10" x14ac:dyDescent="0.2">
      <c r="B155" s="11" t="s">
        <v>791</v>
      </c>
      <c r="C155" s="31" t="s">
        <v>488</v>
      </c>
      <c r="D155" s="31" t="s">
        <v>567</v>
      </c>
      <c r="E155" s="31" t="s">
        <v>483</v>
      </c>
      <c r="F155" s="31" t="s">
        <v>568</v>
      </c>
      <c r="G155" s="31" t="s">
        <v>565</v>
      </c>
      <c r="H155" s="9" t="s">
        <v>74</v>
      </c>
      <c r="I155" s="8" t="s">
        <v>29</v>
      </c>
      <c r="J155" s="20">
        <v>850</v>
      </c>
    </row>
    <row r="156" spans="2:10" x14ac:dyDescent="0.2">
      <c r="B156" s="11" t="s">
        <v>792</v>
      </c>
      <c r="C156" s="31" t="s">
        <v>488</v>
      </c>
      <c r="D156" s="31" t="s">
        <v>567</v>
      </c>
      <c r="E156" s="31" t="s">
        <v>483</v>
      </c>
      <c r="F156" s="31" t="s">
        <v>566</v>
      </c>
      <c r="G156" s="31" t="s">
        <v>565</v>
      </c>
      <c r="H156" s="9" t="s">
        <v>7</v>
      </c>
      <c r="I156" s="8" t="s">
        <v>29</v>
      </c>
      <c r="J156" s="20">
        <v>3400</v>
      </c>
    </row>
    <row r="157" spans="2:10" ht="28.5" x14ac:dyDescent="0.2">
      <c r="B157" s="11" t="s">
        <v>793</v>
      </c>
      <c r="C157" s="31" t="s">
        <v>562</v>
      </c>
      <c r="D157" s="31" t="s">
        <v>561</v>
      </c>
      <c r="E157" s="31" t="s">
        <v>483</v>
      </c>
      <c r="F157" s="31" t="s">
        <v>564</v>
      </c>
      <c r="G157" s="31" t="s">
        <v>563</v>
      </c>
      <c r="H157" s="9" t="s">
        <v>112</v>
      </c>
      <c r="I157" s="8" t="s">
        <v>0</v>
      </c>
      <c r="J157" s="20">
        <v>15000</v>
      </c>
    </row>
    <row r="158" spans="2:10" x14ac:dyDescent="0.2">
      <c r="B158" s="11" t="s">
        <v>794</v>
      </c>
      <c r="C158" s="31" t="s">
        <v>562</v>
      </c>
      <c r="D158" s="31" t="s">
        <v>561</v>
      </c>
      <c r="E158" s="31" t="s">
        <v>483</v>
      </c>
      <c r="F158" s="31" t="s">
        <v>560</v>
      </c>
      <c r="G158" s="31" t="s">
        <v>559</v>
      </c>
      <c r="H158" s="9"/>
      <c r="I158" s="8" t="s">
        <v>34</v>
      </c>
      <c r="J158" s="20">
        <v>8180</v>
      </c>
    </row>
    <row r="159" spans="2:10" ht="42.75" x14ac:dyDescent="0.2">
      <c r="B159" s="11" t="s">
        <v>798</v>
      </c>
      <c r="C159" s="31" t="s">
        <v>547</v>
      </c>
      <c r="D159" s="31" t="s">
        <v>484</v>
      </c>
      <c r="E159" s="31" t="s">
        <v>483</v>
      </c>
      <c r="F159" s="31" t="s">
        <v>546</v>
      </c>
      <c r="G159" s="31" t="s">
        <v>545</v>
      </c>
      <c r="H159" s="9" t="s">
        <v>1</v>
      </c>
      <c r="I159" s="8" t="s">
        <v>34</v>
      </c>
      <c r="J159" s="20">
        <v>19815</v>
      </c>
    </row>
    <row r="160" spans="2:10" ht="28.5" x14ac:dyDescent="0.2">
      <c r="B160" s="11" t="s">
        <v>528</v>
      </c>
      <c r="C160" s="34" t="s">
        <v>485</v>
      </c>
      <c r="D160" s="34" t="s">
        <v>484</v>
      </c>
      <c r="E160" s="34" t="s">
        <v>483</v>
      </c>
      <c r="F160" s="34" t="s">
        <v>109</v>
      </c>
      <c r="G160" s="34" t="s">
        <v>482</v>
      </c>
      <c r="H160" s="18" t="s">
        <v>1</v>
      </c>
      <c r="I160" s="17" t="s">
        <v>34</v>
      </c>
      <c r="J160" s="21">
        <v>88867.6</v>
      </c>
    </row>
    <row r="161" spans="2:10" ht="28.5" x14ac:dyDescent="0.2">
      <c r="B161" s="11" t="s">
        <v>528</v>
      </c>
      <c r="C161" s="34" t="s">
        <v>527</v>
      </c>
      <c r="D161" s="34" t="s">
        <v>484</v>
      </c>
      <c r="E161" s="34" t="s">
        <v>483</v>
      </c>
      <c r="F161" s="34" t="s">
        <v>109</v>
      </c>
      <c r="G161" s="34" t="s">
        <v>482</v>
      </c>
      <c r="H161" s="18" t="s">
        <v>1</v>
      </c>
      <c r="I161" s="17" t="s">
        <v>34</v>
      </c>
      <c r="J161" s="21">
        <v>133301.4</v>
      </c>
    </row>
    <row r="162" spans="2:10" ht="28.5" x14ac:dyDescent="0.2">
      <c r="B162" s="11"/>
      <c r="C162" s="31" t="s">
        <v>527</v>
      </c>
      <c r="D162" s="31" t="s">
        <v>484</v>
      </c>
      <c r="E162" s="31" t="s">
        <v>483</v>
      </c>
      <c r="F162" s="31" t="s">
        <v>526</v>
      </c>
      <c r="G162" s="31" t="s">
        <v>482</v>
      </c>
      <c r="H162" s="9" t="s">
        <v>1</v>
      </c>
      <c r="I162" s="8" t="s">
        <v>34</v>
      </c>
      <c r="J162" s="20">
        <v>115579</v>
      </c>
    </row>
    <row r="163" spans="2:10" ht="28.5" x14ac:dyDescent="0.2">
      <c r="B163" s="11" t="s">
        <v>521</v>
      </c>
      <c r="C163" s="31" t="s">
        <v>520</v>
      </c>
      <c r="D163" s="31" t="s">
        <v>484</v>
      </c>
      <c r="E163" s="31" t="s">
        <v>483</v>
      </c>
      <c r="F163" s="31" t="s">
        <v>874</v>
      </c>
      <c r="G163" s="31" t="s">
        <v>519</v>
      </c>
      <c r="H163" s="9" t="s">
        <v>1</v>
      </c>
      <c r="I163" s="8" t="s">
        <v>34</v>
      </c>
      <c r="J163" s="20">
        <v>362744</v>
      </c>
    </row>
    <row r="164" spans="2:10" ht="28.5" x14ac:dyDescent="0.2">
      <c r="B164" s="11">
        <v>11137</v>
      </c>
      <c r="C164" s="31" t="s">
        <v>518</v>
      </c>
      <c r="D164" s="31" t="s">
        <v>484</v>
      </c>
      <c r="E164" s="31" t="s">
        <v>483</v>
      </c>
      <c r="F164" s="31" t="s">
        <v>516</v>
      </c>
      <c r="G164" s="31" t="s">
        <v>515</v>
      </c>
      <c r="H164" s="9" t="s">
        <v>1</v>
      </c>
      <c r="I164" s="8" t="s">
        <v>34</v>
      </c>
      <c r="J164" s="20">
        <v>217412.5</v>
      </c>
    </row>
    <row r="165" spans="2:10" ht="28.5" x14ac:dyDescent="0.2">
      <c r="B165" s="11">
        <v>11137</v>
      </c>
      <c r="C165" s="31" t="s">
        <v>517</v>
      </c>
      <c r="D165" s="31" t="s">
        <v>484</v>
      </c>
      <c r="E165" s="31" t="s">
        <v>483</v>
      </c>
      <c r="F165" s="31" t="s">
        <v>516</v>
      </c>
      <c r="G165" s="31" t="s">
        <v>515</v>
      </c>
      <c r="H165" s="9" t="s">
        <v>1</v>
      </c>
      <c r="I165" s="8" t="s">
        <v>34</v>
      </c>
      <c r="J165" s="20">
        <v>217412.5</v>
      </c>
    </row>
    <row r="166" spans="2:10" ht="42.75" x14ac:dyDescent="0.2">
      <c r="B166" s="11" t="s">
        <v>489</v>
      </c>
      <c r="C166" s="31" t="s">
        <v>488</v>
      </c>
      <c r="D166" s="31" t="s">
        <v>484</v>
      </c>
      <c r="E166" s="31" t="s">
        <v>483</v>
      </c>
      <c r="F166" s="31" t="s">
        <v>487</v>
      </c>
      <c r="G166" s="31" t="s">
        <v>486</v>
      </c>
      <c r="H166" s="9" t="s">
        <v>1</v>
      </c>
      <c r="I166" s="8" t="s">
        <v>34</v>
      </c>
      <c r="J166" s="20">
        <v>209641.29</v>
      </c>
    </row>
    <row r="167" spans="2:10" ht="28.5" x14ac:dyDescent="0.2">
      <c r="B167" s="11" t="s">
        <v>528</v>
      </c>
      <c r="C167" s="31" t="s">
        <v>485</v>
      </c>
      <c r="D167" s="31" t="s">
        <v>484</v>
      </c>
      <c r="E167" s="31" t="s">
        <v>483</v>
      </c>
      <c r="F167" s="31" t="s">
        <v>109</v>
      </c>
      <c r="G167" s="31" t="s">
        <v>482</v>
      </c>
      <c r="H167" s="9" t="s">
        <v>1</v>
      </c>
      <c r="I167" s="8" t="s">
        <v>34</v>
      </c>
      <c r="J167" s="20">
        <v>77052</v>
      </c>
    </row>
    <row r="168" spans="2:10" x14ac:dyDescent="0.2">
      <c r="B168" s="45" t="s">
        <v>481</v>
      </c>
      <c r="C168" s="45"/>
      <c r="D168" s="45"/>
      <c r="E168" s="45"/>
      <c r="F168" s="45"/>
      <c r="G168" s="45"/>
      <c r="H168" s="46" t="s">
        <v>72</v>
      </c>
      <c r="I168" s="46"/>
      <c r="J168" s="47">
        <f>SUM(J171:J319)</f>
        <v>15482094.524000004</v>
      </c>
    </row>
    <row r="169" spans="2:10" x14ac:dyDescent="0.2">
      <c r="B169" s="45"/>
      <c r="C169" s="45"/>
      <c r="D169" s="45"/>
      <c r="E169" s="45"/>
      <c r="F169" s="45"/>
      <c r="G169" s="45"/>
      <c r="H169" s="46"/>
      <c r="I169" s="46"/>
      <c r="J169" s="48"/>
    </row>
    <row r="170" spans="2:10" s="37" customFormat="1" ht="28.5" x14ac:dyDescent="0.2">
      <c r="B170" s="3" t="s">
        <v>71</v>
      </c>
      <c r="C170" s="3" t="s">
        <v>70</v>
      </c>
      <c r="D170" s="3" t="s">
        <v>69</v>
      </c>
      <c r="E170" s="3" t="s">
        <v>68</v>
      </c>
      <c r="F170" s="3" t="s">
        <v>67</v>
      </c>
      <c r="G170" s="3" t="s">
        <v>66</v>
      </c>
      <c r="H170" s="3" t="s">
        <v>65</v>
      </c>
      <c r="I170" s="2" t="s">
        <v>64</v>
      </c>
      <c r="J170" s="1" t="s">
        <v>63</v>
      </c>
    </row>
    <row r="171" spans="2:10" ht="28.5" x14ac:dyDescent="0.2">
      <c r="B171" s="11" t="s">
        <v>799</v>
      </c>
      <c r="C171" s="31" t="s">
        <v>304</v>
      </c>
      <c r="D171" s="31" t="s">
        <v>257</v>
      </c>
      <c r="E171" s="31" t="s">
        <v>240</v>
      </c>
      <c r="F171" s="31" t="s">
        <v>46</v>
      </c>
      <c r="G171" s="31" t="s">
        <v>480</v>
      </c>
      <c r="H171" s="9" t="s">
        <v>17</v>
      </c>
      <c r="I171" s="8" t="s">
        <v>34</v>
      </c>
      <c r="J171" s="20">
        <v>4753</v>
      </c>
    </row>
    <row r="172" spans="2:10" x14ac:dyDescent="0.2">
      <c r="B172" s="11" t="s">
        <v>800</v>
      </c>
      <c r="C172" s="31" t="s">
        <v>304</v>
      </c>
      <c r="D172" s="31" t="s">
        <v>257</v>
      </c>
      <c r="E172" s="31" t="s">
        <v>240</v>
      </c>
      <c r="F172" s="31" t="s">
        <v>396</v>
      </c>
      <c r="G172" s="31" t="s">
        <v>479</v>
      </c>
      <c r="H172" s="9" t="s">
        <v>1</v>
      </c>
      <c r="I172" s="8" t="s">
        <v>207</v>
      </c>
      <c r="J172" s="20">
        <v>19248.29</v>
      </c>
    </row>
    <row r="173" spans="2:10" ht="28.5" x14ac:dyDescent="0.2">
      <c r="B173" s="11" t="s">
        <v>801</v>
      </c>
      <c r="C173" s="32" t="s">
        <v>477</v>
      </c>
      <c r="D173" s="32" t="s">
        <v>257</v>
      </c>
      <c r="E173" s="32" t="s">
        <v>240</v>
      </c>
      <c r="F173" s="32" t="s">
        <v>46</v>
      </c>
      <c r="G173" s="32" t="s">
        <v>478</v>
      </c>
      <c r="H173" s="23" t="s">
        <v>17</v>
      </c>
      <c r="I173" s="22" t="s">
        <v>34</v>
      </c>
      <c r="J173" s="24">
        <v>40890</v>
      </c>
    </row>
    <row r="174" spans="2:10" ht="28.5" x14ac:dyDescent="0.2">
      <c r="B174" s="11" t="s">
        <v>802</v>
      </c>
      <c r="C174" s="31" t="s">
        <v>477</v>
      </c>
      <c r="D174" s="31" t="s">
        <v>257</v>
      </c>
      <c r="E174" s="31" t="s">
        <v>240</v>
      </c>
      <c r="F174" s="31" t="s">
        <v>476</v>
      </c>
      <c r="G174" s="31" t="s">
        <v>475</v>
      </c>
      <c r="H174" s="9" t="s">
        <v>390</v>
      </c>
      <c r="I174" s="8" t="s">
        <v>207</v>
      </c>
      <c r="J174" s="20">
        <v>9748</v>
      </c>
    </row>
    <row r="175" spans="2:10" ht="28.5" x14ac:dyDescent="0.2">
      <c r="B175" s="11" t="s">
        <v>803</v>
      </c>
      <c r="C175" s="31" t="s">
        <v>473</v>
      </c>
      <c r="D175" s="31" t="s">
        <v>257</v>
      </c>
      <c r="E175" s="31" t="s">
        <v>240</v>
      </c>
      <c r="F175" s="31" t="s">
        <v>301</v>
      </c>
      <c r="G175" s="31" t="s">
        <v>474</v>
      </c>
      <c r="H175" s="9" t="s">
        <v>1</v>
      </c>
      <c r="I175" s="8" t="s">
        <v>34</v>
      </c>
      <c r="J175" s="20">
        <v>240000</v>
      </c>
    </row>
    <row r="176" spans="2:10" ht="28.5" x14ac:dyDescent="0.2">
      <c r="B176" s="11" t="s">
        <v>804</v>
      </c>
      <c r="C176" s="32" t="s">
        <v>473</v>
      </c>
      <c r="D176" s="32" t="s">
        <v>257</v>
      </c>
      <c r="E176" s="32" t="s">
        <v>240</v>
      </c>
      <c r="F176" s="32" t="s">
        <v>301</v>
      </c>
      <c r="G176" s="32" t="s">
        <v>472</v>
      </c>
      <c r="H176" s="23" t="s">
        <v>1</v>
      </c>
      <c r="I176" s="22" t="s">
        <v>34</v>
      </c>
      <c r="J176" s="24">
        <v>30429</v>
      </c>
    </row>
    <row r="177" spans="2:10" ht="42.75" x14ac:dyDescent="0.2">
      <c r="B177" s="11" t="s">
        <v>302</v>
      </c>
      <c r="C177" s="31" t="s">
        <v>262</v>
      </c>
      <c r="D177" s="31" t="s">
        <v>257</v>
      </c>
      <c r="E177" s="31" t="s">
        <v>240</v>
      </c>
      <c r="F177" s="31" t="s">
        <v>301</v>
      </c>
      <c r="G177" s="31" t="s">
        <v>300</v>
      </c>
      <c r="H177" s="9" t="s">
        <v>1</v>
      </c>
      <c r="I177" s="8" t="s">
        <v>34</v>
      </c>
      <c r="J177" s="20">
        <v>5000</v>
      </c>
    </row>
    <row r="178" spans="2:10" ht="28.5" x14ac:dyDescent="0.2">
      <c r="B178" s="11" t="s">
        <v>805</v>
      </c>
      <c r="C178" s="31" t="s">
        <v>262</v>
      </c>
      <c r="D178" s="31" t="s">
        <v>257</v>
      </c>
      <c r="E178" s="31" t="s">
        <v>240</v>
      </c>
      <c r="F178" s="31" t="s">
        <v>471</v>
      </c>
      <c r="G178" s="31" t="s">
        <v>470</v>
      </c>
      <c r="H178" s="9" t="s">
        <v>74</v>
      </c>
      <c r="I178" s="8" t="s">
        <v>34</v>
      </c>
      <c r="J178" s="20">
        <v>50650</v>
      </c>
    </row>
    <row r="179" spans="2:10" ht="42.75" x14ac:dyDescent="0.2">
      <c r="B179" s="11" t="s">
        <v>838</v>
      </c>
      <c r="C179" s="31" t="s">
        <v>468</v>
      </c>
      <c r="D179" s="31" t="s">
        <v>257</v>
      </c>
      <c r="E179" s="31" t="s">
        <v>240</v>
      </c>
      <c r="F179" s="31" t="s">
        <v>219</v>
      </c>
      <c r="G179" s="31" t="s">
        <v>218</v>
      </c>
      <c r="H179" s="9" t="s">
        <v>1</v>
      </c>
      <c r="I179" s="8" t="s">
        <v>217</v>
      </c>
      <c r="J179" s="20">
        <v>30000</v>
      </c>
    </row>
    <row r="180" spans="2:10" x14ac:dyDescent="0.2">
      <c r="B180" s="11" t="s">
        <v>806</v>
      </c>
      <c r="C180" s="31" t="s">
        <v>258</v>
      </c>
      <c r="D180" s="31" t="s">
        <v>257</v>
      </c>
      <c r="E180" s="31" t="s">
        <v>240</v>
      </c>
      <c r="F180" s="31" t="s">
        <v>256</v>
      </c>
      <c r="G180" s="31" t="s">
        <v>469</v>
      </c>
      <c r="H180" s="9" t="s">
        <v>1</v>
      </c>
      <c r="I180" s="8" t="s">
        <v>34</v>
      </c>
      <c r="J180" s="20">
        <v>1805</v>
      </c>
    </row>
    <row r="181" spans="2:10" ht="42.75" x14ac:dyDescent="0.2">
      <c r="B181" s="11" t="s">
        <v>807</v>
      </c>
      <c r="C181" s="31" t="s">
        <v>468</v>
      </c>
      <c r="D181" s="31" t="s">
        <v>257</v>
      </c>
      <c r="E181" s="31" t="s">
        <v>240</v>
      </c>
      <c r="F181" s="31" t="s">
        <v>46</v>
      </c>
      <c r="G181" s="31" t="s">
        <v>467</v>
      </c>
      <c r="H181" s="9" t="s">
        <v>17</v>
      </c>
      <c r="I181" s="8" t="s">
        <v>217</v>
      </c>
      <c r="J181" s="20">
        <v>3500</v>
      </c>
    </row>
    <row r="182" spans="2:10" ht="42.75" x14ac:dyDescent="0.2">
      <c r="B182" s="11" t="s">
        <v>808</v>
      </c>
      <c r="C182" s="31" t="s">
        <v>377</v>
      </c>
      <c r="D182" s="31" t="s">
        <v>257</v>
      </c>
      <c r="E182" s="31" t="s">
        <v>240</v>
      </c>
      <c r="F182" s="31" t="s">
        <v>59</v>
      </c>
      <c r="G182" s="31" t="s">
        <v>466</v>
      </c>
      <c r="H182" s="9" t="s">
        <v>1</v>
      </c>
      <c r="I182" s="8" t="s">
        <v>34</v>
      </c>
      <c r="J182" s="20">
        <v>355715</v>
      </c>
    </row>
    <row r="183" spans="2:10" ht="42.75" x14ac:dyDescent="0.2">
      <c r="B183" s="11" t="s">
        <v>465</v>
      </c>
      <c r="C183" s="31" t="s">
        <v>464</v>
      </c>
      <c r="D183" s="31" t="s">
        <v>257</v>
      </c>
      <c r="E183" s="31" t="s">
        <v>240</v>
      </c>
      <c r="F183" s="31" t="s">
        <v>463</v>
      </c>
      <c r="G183" s="31" t="s">
        <v>462</v>
      </c>
      <c r="H183" s="9" t="s">
        <v>17</v>
      </c>
      <c r="I183" s="8" t="s">
        <v>34</v>
      </c>
      <c r="J183" s="20">
        <v>50344</v>
      </c>
    </row>
    <row r="184" spans="2:10" ht="28.5" x14ac:dyDescent="0.2">
      <c r="B184" s="11" t="s">
        <v>461</v>
      </c>
      <c r="C184" s="31" t="s">
        <v>262</v>
      </c>
      <c r="D184" s="31" t="s">
        <v>257</v>
      </c>
      <c r="E184" s="31" t="s">
        <v>240</v>
      </c>
      <c r="F184" s="31" t="s">
        <v>460</v>
      </c>
      <c r="G184" s="31" t="s">
        <v>459</v>
      </c>
      <c r="H184" s="9" t="s">
        <v>74</v>
      </c>
      <c r="I184" s="8" t="s">
        <v>34</v>
      </c>
      <c r="J184" s="20">
        <v>16500</v>
      </c>
    </row>
    <row r="185" spans="2:10" ht="28.5" x14ac:dyDescent="0.2">
      <c r="B185" s="11" t="s">
        <v>402</v>
      </c>
      <c r="C185" s="31" t="s">
        <v>458</v>
      </c>
      <c r="D185" s="31" t="s">
        <v>257</v>
      </c>
      <c r="E185" s="31" t="s">
        <v>240</v>
      </c>
      <c r="F185" s="31" t="s">
        <v>19</v>
      </c>
      <c r="G185" s="31" t="s">
        <v>400</v>
      </c>
      <c r="H185" s="9" t="s">
        <v>17</v>
      </c>
      <c r="I185" s="8" t="s">
        <v>0</v>
      </c>
      <c r="J185" s="20">
        <v>65211.3</v>
      </c>
    </row>
    <row r="186" spans="2:10" ht="42.75" x14ac:dyDescent="0.2">
      <c r="B186" s="11" t="s">
        <v>381</v>
      </c>
      <c r="C186" s="31" t="s">
        <v>380</v>
      </c>
      <c r="D186" s="31" t="s">
        <v>257</v>
      </c>
      <c r="E186" s="31" t="s">
        <v>240</v>
      </c>
      <c r="F186" s="31" t="s">
        <v>109</v>
      </c>
      <c r="G186" s="31" t="s">
        <v>379</v>
      </c>
      <c r="H186" s="9" t="s">
        <v>1</v>
      </c>
      <c r="I186" s="8" t="s">
        <v>34</v>
      </c>
      <c r="J186" s="20">
        <v>227252</v>
      </c>
    </row>
    <row r="187" spans="2:10" ht="28.5" x14ac:dyDescent="0.2">
      <c r="B187" s="11" t="s">
        <v>378</v>
      </c>
      <c r="C187" s="31" t="s">
        <v>377</v>
      </c>
      <c r="D187" s="31" t="s">
        <v>257</v>
      </c>
      <c r="E187" s="31" t="s">
        <v>240</v>
      </c>
      <c r="F187" s="31" t="s">
        <v>376</v>
      </c>
      <c r="G187" s="31" t="s">
        <v>375</v>
      </c>
      <c r="H187" s="9" t="s">
        <v>7</v>
      </c>
      <c r="I187" s="8" t="s">
        <v>34</v>
      </c>
      <c r="J187" s="20">
        <v>209000</v>
      </c>
    </row>
    <row r="188" spans="2:10" ht="28.5" x14ac:dyDescent="0.2">
      <c r="B188" s="11" t="s">
        <v>374</v>
      </c>
      <c r="C188" s="31" t="s">
        <v>373</v>
      </c>
      <c r="D188" s="31" t="s">
        <v>257</v>
      </c>
      <c r="E188" s="31" t="s">
        <v>240</v>
      </c>
      <c r="F188" s="31" t="s">
        <v>372</v>
      </c>
      <c r="G188" s="31" t="s">
        <v>371</v>
      </c>
      <c r="H188" s="9" t="s">
        <v>17</v>
      </c>
      <c r="I188" s="8" t="s">
        <v>34</v>
      </c>
      <c r="J188" s="20">
        <v>20552</v>
      </c>
    </row>
    <row r="189" spans="2:10" x14ac:dyDescent="0.2">
      <c r="B189" s="11" t="s">
        <v>370</v>
      </c>
      <c r="C189" s="31" t="s">
        <v>262</v>
      </c>
      <c r="D189" s="31" t="s">
        <v>257</v>
      </c>
      <c r="E189" s="31" t="s">
        <v>240</v>
      </c>
      <c r="F189" s="31" t="s">
        <v>367</v>
      </c>
      <c r="G189" s="31" t="s">
        <v>369</v>
      </c>
      <c r="H189" s="9" t="s">
        <v>74</v>
      </c>
      <c r="I189" s="8" t="s">
        <v>34</v>
      </c>
      <c r="J189" s="20">
        <v>80000</v>
      </c>
    </row>
    <row r="190" spans="2:10" ht="28.5" x14ac:dyDescent="0.2">
      <c r="B190" s="11" t="s">
        <v>368</v>
      </c>
      <c r="C190" s="31" t="s">
        <v>262</v>
      </c>
      <c r="D190" s="31" t="s">
        <v>257</v>
      </c>
      <c r="E190" s="31" t="s">
        <v>240</v>
      </c>
      <c r="F190" s="31" t="s">
        <v>367</v>
      </c>
      <c r="G190" s="31" t="s">
        <v>366</v>
      </c>
      <c r="H190" s="9" t="s">
        <v>74</v>
      </c>
      <c r="I190" s="8" t="s">
        <v>34</v>
      </c>
      <c r="J190" s="20">
        <v>36000</v>
      </c>
    </row>
    <row r="191" spans="2:10" ht="28.5" x14ac:dyDescent="0.2">
      <c r="B191" s="11" t="s">
        <v>323</v>
      </c>
      <c r="C191" s="31" t="s">
        <v>262</v>
      </c>
      <c r="D191" s="31" t="s">
        <v>257</v>
      </c>
      <c r="E191" s="31" t="s">
        <v>240</v>
      </c>
      <c r="F191" s="31" t="s">
        <v>322</v>
      </c>
      <c r="G191" s="31" t="s">
        <v>321</v>
      </c>
      <c r="H191" s="9" t="s">
        <v>74</v>
      </c>
      <c r="I191" s="8" t="s">
        <v>34</v>
      </c>
      <c r="J191" s="20">
        <v>137127</v>
      </c>
    </row>
    <row r="192" spans="2:10" ht="28.5" x14ac:dyDescent="0.2">
      <c r="B192" s="11" t="s">
        <v>305</v>
      </c>
      <c r="C192" s="31" t="s">
        <v>304</v>
      </c>
      <c r="D192" s="31" t="s">
        <v>257</v>
      </c>
      <c r="E192" s="31" t="s">
        <v>240</v>
      </c>
      <c r="F192" s="31" t="s">
        <v>256</v>
      </c>
      <c r="G192" s="31" t="s">
        <v>303</v>
      </c>
      <c r="H192" s="9" t="s">
        <v>1</v>
      </c>
      <c r="I192" s="8" t="s">
        <v>34</v>
      </c>
      <c r="J192" s="20">
        <v>25850</v>
      </c>
    </row>
    <row r="193" spans="2:10" ht="42.75" x14ac:dyDescent="0.2">
      <c r="B193" s="11" t="s">
        <v>302</v>
      </c>
      <c r="C193" s="34" t="s">
        <v>262</v>
      </c>
      <c r="D193" s="34" t="s">
        <v>257</v>
      </c>
      <c r="E193" s="34" t="s">
        <v>240</v>
      </c>
      <c r="F193" s="34" t="s">
        <v>301</v>
      </c>
      <c r="G193" s="34" t="s">
        <v>300</v>
      </c>
      <c r="H193" s="18" t="s">
        <v>1</v>
      </c>
      <c r="I193" s="17" t="s">
        <v>34</v>
      </c>
      <c r="J193" s="21">
        <v>48110</v>
      </c>
    </row>
    <row r="194" spans="2:10" ht="42.75" x14ac:dyDescent="0.2">
      <c r="B194" s="11" t="s">
        <v>266</v>
      </c>
      <c r="C194" s="31" t="s">
        <v>265</v>
      </c>
      <c r="D194" s="31" t="s">
        <v>257</v>
      </c>
      <c r="E194" s="31" t="s">
        <v>240</v>
      </c>
      <c r="F194" s="31" t="s">
        <v>264</v>
      </c>
      <c r="G194" s="31" t="s">
        <v>263</v>
      </c>
      <c r="H194" s="9" t="s">
        <v>1</v>
      </c>
      <c r="I194" s="8" t="s">
        <v>34</v>
      </c>
      <c r="J194" s="20">
        <v>126378</v>
      </c>
    </row>
    <row r="195" spans="2:10" ht="28.5" x14ac:dyDescent="0.2">
      <c r="B195" s="11">
        <v>11172</v>
      </c>
      <c r="C195" s="31" t="s">
        <v>262</v>
      </c>
      <c r="D195" s="31" t="s">
        <v>257</v>
      </c>
      <c r="E195" s="31" t="s">
        <v>240</v>
      </c>
      <c r="F195" s="31" t="s">
        <v>261</v>
      </c>
      <c r="G195" s="31" t="s">
        <v>260</v>
      </c>
      <c r="H195" s="9" t="s">
        <v>74</v>
      </c>
      <c r="I195" s="8" t="s">
        <v>29</v>
      </c>
      <c r="J195" s="20">
        <v>10500</v>
      </c>
    </row>
    <row r="196" spans="2:10" ht="28.5" x14ac:dyDescent="0.2">
      <c r="B196" s="11" t="s">
        <v>259</v>
      </c>
      <c r="C196" s="31" t="s">
        <v>258</v>
      </c>
      <c r="D196" s="31" t="s">
        <v>257</v>
      </c>
      <c r="E196" s="31" t="s">
        <v>240</v>
      </c>
      <c r="F196" s="31" t="s">
        <v>256</v>
      </c>
      <c r="G196" s="31" t="s">
        <v>255</v>
      </c>
      <c r="H196" s="9" t="s">
        <v>1</v>
      </c>
      <c r="I196" s="8" t="s">
        <v>34</v>
      </c>
      <c r="J196" s="20">
        <v>4230</v>
      </c>
    </row>
    <row r="197" spans="2:10" ht="28.5" x14ac:dyDescent="0.2">
      <c r="B197" s="11" t="s">
        <v>839</v>
      </c>
      <c r="C197" s="31" t="s">
        <v>298</v>
      </c>
      <c r="D197" s="31" t="s">
        <v>297</v>
      </c>
      <c r="E197" s="31" t="s">
        <v>240</v>
      </c>
      <c r="F197" s="31" t="s">
        <v>457</v>
      </c>
      <c r="G197" s="31" t="s">
        <v>456</v>
      </c>
      <c r="H197" s="9" t="s">
        <v>7</v>
      </c>
      <c r="I197" s="8" t="s">
        <v>207</v>
      </c>
      <c r="J197" s="20">
        <v>18409</v>
      </c>
    </row>
    <row r="198" spans="2:10" ht="28.5" x14ac:dyDescent="0.2">
      <c r="B198" s="11" t="s">
        <v>839</v>
      </c>
      <c r="C198" s="31" t="s">
        <v>448</v>
      </c>
      <c r="D198" s="31" t="s">
        <v>297</v>
      </c>
      <c r="E198" s="31" t="s">
        <v>240</v>
      </c>
      <c r="F198" s="31" t="s">
        <v>457</v>
      </c>
      <c r="G198" s="31" t="s">
        <v>456</v>
      </c>
      <c r="H198" s="9" t="s">
        <v>7</v>
      </c>
      <c r="I198" s="8" t="s">
        <v>207</v>
      </c>
      <c r="J198" s="20">
        <v>4602</v>
      </c>
    </row>
    <row r="199" spans="2:10" ht="28.5" x14ac:dyDescent="0.2">
      <c r="B199" s="11" t="s">
        <v>455</v>
      </c>
      <c r="C199" s="32" t="s">
        <v>448</v>
      </c>
      <c r="D199" s="32" t="s">
        <v>297</v>
      </c>
      <c r="E199" s="32" t="s">
        <v>240</v>
      </c>
      <c r="F199" s="32" t="s">
        <v>454</v>
      </c>
      <c r="G199" s="32" t="s">
        <v>453</v>
      </c>
      <c r="H199" s="23" t="s">
        <v>452</v>
      </c>
      <c r="I199" s="22" t="s">
        <v>0</v>
      </c>
      <c r="J199" s="24">
        <v>20000</v>
      </c>
    </row>
    <row r="200" spans="2:10" x14ac:dyDescent="0.2">
      <c r="B200" s="11" t="s">
        <v>451</v>
      </c>
      <c r="C200" s="31" t="s">
        <v>448</v>
      </c>
      <c r="D200" s="31" t="s">
        <v>297</v>
      </c>
      <c r="E200" s="31" t="s">
        <v>240</v>
      </c>
      <c r="F200" s="31" t="s">
        <v>450</v>
      </c>
      <c r="G200" s="31" t="s">
        <v>449</v>
      </c>
      <c r="H200" s="9" t="s">
        <v>7</v>
      </c>
      <c r="I200" s="8" t="s">
        <v>6</v>
      </c>
      <c r="J200" s="20">
        <v>8400</v>
      </c>
    </row>
    <row r="201" spans="2:10" ht="28.5" x14ac:dyDescent="0.2">
      <c r="B201" s="11" t="s">
        <v>402</v>
      </c>
      <c r="C201" s="31" t="s">
        <v>448</v>
      </c>
      <c r="D201" s="31" t="s">
        <v>297</v>
      </c>
      <c r="E201" s="31" t="s">
        <v>240</v>
      </c>
      <c r="F201" s="31" t="s">
        <v>19</v>
      </c>
      <c r="G201" s="31" t="s">
        <v>400</v>
      </c>
      <c r="H201" s="9" t="s">
        <v>17</v>
      </c>
      <c r="I201" s="8" t="s">
        <v>0</v>
      </c>
      <c r="J201" s="20">
        <v>65211.3</v>
      </c>
    </row>
    <row r="202" spans="2:10" ht="28.5" x14ac:dyDescent="0.2">
      <c r="B202" s="11" t="s">
        <v>365</v>
      </c>
      <c r="C202" s="31" t="s">
        <v>364</v>
      </c>
      <c r="D202" s="31" t="s">
        <v>297</v>
      </c>
      <c r="E202" s="31" t="s">
        <v>240</v>
      </c>
      <c r="F202" s="31" t="s">
        <v>363</v>
      </c>
      <c r="G202" s="31" t="s">
        <v>362</v>
      </c>
      <c r="H202" s="9" t="s">
        <v>7</v>
      </c>
      <c r="I202" s="8" t="s">
        <v>0</v>
      </c>
      <c r="J202" s="20">
        <v>1959.44</v>
      </c>
    </row>
    <row r="203" spans="2:10" x14ac:dyDescent="0.2">
      <c r="B203" s="11" t="s">
        <v>299</v>
      </c>
      <c r="C203" s="31" t="s">
        <v>298</v>
      </c>
      <c r="D203" s="31" t="s">
        <v>297</v>
      </c>
      <c r="E203" s="31" t="s">
        <v>240</v>
      </c>
      <c r="F203" s="31" t="s">
        <v>296</v>
      </c>
      <c r="G203" s="31" t="s">
        <v>295</v>
      </c>
      <c r="H203" s="9" t="s">
        <v>17</v>
      </c>
      <c r="I203" s="8" t="s">
        <v>0</v>
      </c>
      <c r="J203" s="20">
        <v>6088</v>
      </c>
    </row>
    <row r="204" spans="2:10" ht="28.5" x14ac:dyDescent="0.2">
      <c r="B204" s="11" t="s">
        <v>809</v>
      </c>
      <c r="C204" s="31" t="s">
        <v>447</v>
      </c>
      <c r="D204" s="31" t="s">
        <v>292</v>
      </c>
      <c r="E204" s="31" t="s">
        <v>240</v>
      </c>
      <c r="F204" s="31" t="s">
        <v>446</v>
      </c>
      <c r="G204" s="31" t="s">
        <v>445</v>
      </c>
      <c r="H204" s="9" t="s">
        <v>74</v>
      </c>
      <c r="I204" s="8" t="s">
        <v>34</v>
      </c>
      <c r="J204" s="20">
        <v>35000</v>
      </c>
    </row>
    <row r="205" spans="2:10" ht="57" x14ac:dyDescent="0.2">
      <c r="B205" s="11" t="s">
        <v>780</v>
      </c>
      <c r="C205" s="31" t="s">
        <v>358</v>
      </c>
      <c r="D205" s="31" t="s">
        <v>292</v>
      </c>
      <c r="E205" s="31" t="s">
        <v>240</v>
      </c>
      <c r="F205" s="31" t="s">
        <v>109</v>
      </c>
      <c r="G205" s="31" t="s">
        <v>444</v>
      </c>
      <c r="H205" s="9" t="s">
        <v>1</v>
      </c>
      <c r="I205" s="8" t="s">
        <v>34</v>
      </c>
      <c r="J205" s="20">
        <v>146808.75</v>
      </c>
    </row>
    <row r="206" spans="2:10" ht="28.5" x14ac:dyDescent="0.2">
      <c r="B206" s="11" t="s">
        <v>443</v>
      </c>
      <c r="C206" s="31" t="s">
        <v>353</v>
      </c>
      <c r="D206" s="31" t="s">
        <v>292</v>
      </c>
      <c r="E206" s="31" t="s">
        <v>240</v>
      </c>
      <c r="F206" s="31" t="s">
        <v>109</v>
      </c>
      <c r="G206" s="31" t="s">
        <v>442</v>
      </c>
      <c r="H206" s="9" t="s">
        <v>1</v>
      </c>
      <c r="I206" s="8" t="s">
        <v>34</v>
      </c>
      <c r="J206" s="20">
        <v>538893</v>
      </c>
    </row>
    <row r="207" spans="2:10" ht="28.5" x14ac:dyDescent="0.2">
      <c r="B207" s="11" t="s">
        <v>438</v>
      </c>
      <c r="C207" s="31" t="s">
        <v>441</v>
      </c>
      <c r="D207" s="31" t="s">
        <v>292</v>
      </c>
      <c r="E207" s="31" t="s">
        <v>240</v>
      </c>
      <c r="F207" s="31" t="s">
        <v>109</v>
      </c>
      <c r="G207" s="31" t="s">
        <v>437</v>
      </c>
      <c r="H207" s="9" t="s">
        <v>1</v>
      </c>
      <c r="I207" s="8" t="s">
        <v>34</v>
      </c>
      <c r="J207" s="20">
        <v>102886.8</v>
      </c>
    </row>
    <row r="208" spans="2:10" x14ac:dyDescent="0.2">
      <c r="B208" s="11" t="s">
        <v>440</v>
      </c>
      <c r="C208" s="31" t="s">
        <v>288</v>
      </c>
      <c r="D208" s="31" t="s">
        <v>292</v>
      </c>
      <c r="E208" s="31" t="s">
        <v>240</v>
      </c>
      <c r="F208" s="31" t="s">
        <v>439</v>
      </c>
      <c r="G208" s="31" t="s">
        <v>319</v>
      </c>
      <c r="H208" s="9" t="s">
        <v>17</v>
      </c>
      <c r="I208" s="8" t="s">
        <v>0</v>
      </c>
      <c r="J208" s="20">
        <v>7500</v>
      </c>
    </row>
    <row r="209" spans="2:10" ht="28.5" x14ac:dyDescent="0.2">
      <c r="B209" s="11" t="s">
        <v>438</v>
      </c>
      <c r="C209" s="31" t="s">
        <v>355</v>
      </c>
      <c r="D209" s="31" t="s">
        <v>292</v>
      </c>
      <c r="E209" s="31" t="s">
        <v>240</v>
      </c>
      <c r="F209" s="31" t="s">
        <v>109</v>
      </c>
      <c r="G209" s="31" t="s">
        <v>437</v>
      </c>
      <c r="H209" s="9" t="s">
        <v>1</v>
      </c>
      <c r="I209" s="8" t="s">
        <v>34</v>
      </c>
      <c r="J209" s="20">
        <v>154330.19999999998</v>
      </c>
    </row>
    <row r="210" spans="2:10" ht="42.75" x14ac:dyDescent="0.2">
      <c r="B210" s="11" t="s">
        <v>328</v>
      </c>
      <c r="C210" s="31" t="s">
        <v>361</v>
      </c>
      <c r="D210" s="31" t="s">
        <v>292</v>
      </c>
      <c r="E210" s="31" t="s">
        <v>240</v>
      </c>
      <c r="F210" s="31" t="s">
        <v>109</v>
      </c>
      <c r="G210" s="31" t="s">
        <v>327</v>
      </c>
      <c r="H210" s="9" t="s">
        <v>1</v>
      </c>
      <c r="I210" s="8" t="s">
        <v>53</v>
      </c>
      <c r="J210" s="20">
        <v>38396</v>
      </c>
    </row>
    <row r="211" spans="2:10" ht="42.75" x14ac:dyDescent="0.2">
      <c r="B211" s="11" t="s">
        <v>328</v>
      </c>
      <c r="C211" s="31" t="s">
        <v>355</v>
      </c>
      <c r="D211" s="31" t="s">
        <v>292</v>
      </c>
      <c r="E211" s="31" t="s">
        <v>240</v>
      </c>
      <c r="F211" s="31" t="s">
        <v>109</v>
      </c>
      <c r="G211" s="31" t="s">
        <v>327</v>
      </c>
      <c r="H211" s="9" t="s">
        <v>1</v>
      </c>
      <c r="I211" s="8" t="s">
        <v>53</v>
      </c>
      <c r="J211" s="20">
        <v>38396</v>
      </c>
    </row>
    <row r="212" spans="2:10" ht="57" x14ac:dyDescent="0.2">
      <c r="B212" s="11" t="s">
        <v>326</v>
      </c>
      <c r="C212" s="31" t="s">
        <v>360</v>
      </c>
      <c r="D212" s="31" t="s">
        <v>292</v>
      </c>
      <c r="E212" s="31" t="s">
        <v>240</v>
      </c>
      <c r="F212" s="31" t="s">
        <v>109</v>
      </c>
      <c r="G212" s="31" t="s">
        <v>324</v>
      </c>
      <c r="H212" s="9" t="s">
        <v>1</v>
      </c>
      <c r="I212" s="8" t="s">
        <v>53</v>
      </c>
      <c r="J212" s="20">
        <v>138929.60000000001</v>
      </c>
    </row>
    <row r="213" spans="2:10" ht="57" x14ac:dyDescent="0.2">
      <c r="B213" s="11" t="s">
        <v>326</v>
      </c>
      <c r="C213" s="31" t="s">
        <v>359</v>
      </c>
      <c r="D213" s="31" t="s">
        <v>292</v>
      </c>
      <c r="E213" s="31" t="s">
        <v>240</v>
      </c>
      <c r="F213" s="31" t="s">
        <v>109</v>
      </c>
      <c r="G213" s="31" t="s">
        <v>324</v>
      </c>
      <c r="H213" s="9" t="s">
        <v>1</v>
      </c>
      <c r="I213" s="8" t="s">
        <v>53</v>
      </c>
      <c r="J213" s="20">
        <v>104197.2</v>
      </c>
    </row>
    <row r="214" spans="2:10" ht="57" x14ac:dyDescent="0.2">
      <c r="B214" s="11" t="s">
        <v>326</v>
      </c>
      <c r="C214" s="31" t="s">
        <v>353</v>
      </c>
      <c r="D214" s="31" t="s">
        <v>292</v>
      </c>
      <c r="E214" s="31" t="s">
        <v>240</v>
      </c>
      <c r="F214" s="31" t="s">
        <v>109</v>
      </c>
      <c r="G214" s="31" t="s">
        <v>324</v>
      </c>
      <c r="H214" s="9" t="s">
        <v>1</v>
      </c>
      <c r="I214" s="8" t="s">
        <v>53</v>
      </c>
      <c r="J214" s="20">
        <v>104197.2</v>
      </c>
    </row>
    <row r="215" spans="2:10" ht="57" x14ac:dyDescent="0.2">
      <c r="B215" s="11" t="s">
        <v>326</v>
      </c>
      <c r="C215" s="31" t="s">
        <v>358</v>
      </c>
      <c r="D215" s="31" t="s">
        <v>292</v>
      </c>
      <c r="E215" s="31" t="s">
        <v>240</v>
      </c>
      <c r="F215" s="31" t="s">
        <v>109</v>
      </c>
      <c r="G215" s="31" t="s">
        <v>324</v>
      </c>
      <c r="H215" s="9" t="s">
        <v>1</v>
      </c>
      <c r="I215" s="8" t="s">
        <v>53</v>
      </c>
      <c r="J215" s="20">
        <v>104197.2</v>
      </c>
    </row>
    <row r="216" spans="2:10" ht="57" x14ac:dyDescent="0.2">
      <c r="B216" s="11" t="s">
        <v>326</v>
      </c>
      <c r="C216" s="31" t="s">
        <v>357</v>
      </c>
      <c r="D216" s="31" t="s">
        <v>292</v>
      </c>
      <c r="E216" s="31" t="s">
        <v>240</v>
      </c>
      <c r="F216" s="31" t="s">
        <v>109</v>
      </c>
      <c r="G216" s="31" t="s">
        <v>324</v>
      </c>
      <c r="H216" s="9" t="s">
        <v>1</v>
      </c>
      <c r="I216" s="8" t="s">
        <v>53</v>
      </c>
      <c r="J216" s="20">
        <v>104197.2</v>
      </c>
    </row>
    <row r="217" spans="2:10" ht="57" x14ac:dyDescent="0.2">
      <c r="B217" s="11" t="s">
        <v>326</v>
      </c>
      <c r="C217" s="31" t="s">
        <v>356</v>
      </c>
      <c r="D217" s="31" t="s">
        <v>292</v>
      </c>
      <c r="E217" s="31" t="s">
        <v>240</v>
      </c>
      <c r="F217" s="31" t="s">
        <v>109</v>
      </c>
      <c r="G217" s="31" t="s">
        <v>324</v>
      </c>
      <c r="H217" s="9" t="s">
        <v>1</v>
      </c>
      <c r="I217" s="8" t="s">
        <v>53</v>
      </c>
      <c r="J217" s="20">
        <v>104197.2</v>
      </c>
    </row>
    <row r="218" spans="2:10" ht="57" x14ac:dyDescent="0.2">
      <c r="B218" s="11" t="s">
        <v>326</v>
      </c>
      <c r="C218" s="31" t="s">
        <v>355</v>
      </c>
      <c r="D218" s="31" t="s">
        <v>292</v>
      </c>
      <c r="E218" s="31" t="s">
        <v>240</v>
      </c>
      <c r="F218" s="31" t="s">
        <v>109</v>
      </c>
      <c r="G218" s="31" t="s">
        <v>324</v>
      </c>
      <c r="H218" s="9" t="s">
        <v>1</v>
      </c>
      <c r="I218" s="8" t="s">
        <v>53</v>
      </c>
      <c r="J218" s="20">
        <v>104197.2</v>
      </c>
    </row>
    <row r="219" spans="2:10" ht="42.75" x14ac:dyDescent="0.2">
      <c r="B219" s="11" t="s">
        <v>354</v>
      </c>
      <c r="C219" s="31" t="s">
        <v>353</v>
      </c>
      <c r="D219" s="31" t="s">
        <v>292</v>
      </c>
      <c r="E219" s="31" t="s">
        <v>240</v>
      </c>
      <c r="F219" s="31" t="s">
        <v>59</v>
      </c>
      <c r="G219" s="31" t="s">
        <v>352</v>
      </c>
      <c r="H219" s="9" t="s">
        <v>1</v>
      </c>
      <c r="I219" s="8" t="s">
        <v>34</v>
      </c>
      <c r="J219" s="20">
        <v>398028</v>
      </c>
    </row>
    <row r="220" spans="2:10" x14ac:dyDescent="0.2">
      <c r="B220" s="11" t="s">
        <v>294</v>
      </c>
      <c r="C220" s="31" t="s">
        <v>293</v>
      </c>
      <c r="D220" s="31" t="s">
        <v>292</v>
      </c>
      <c r="E220" s="31" t="s">
        <v>240</v>
      </c>
      <c r="F220" s="31" t="s">
        <v>291</v>
      </c>
      <c r="G220" s="31" t="s">
        <v>290</v>
      </c>
      <c r="H220" s="9" t="s">
        <v>74</v>
      </c>
      <c r="I220" s="8" t="s">
        <v>53</v>
      </c>
      <c r="J220" s="20">
        <v>10000</v>
      </c>
    </row>
    <row r="221" spans="2:10" ht="42.75" x14ac:dyDescent="0.2">
      <c r="B221" s="11" t="s">
        <v>838</v>
      </c>
      <c r="C221" s="31" t="s">
        <v>288</v>
      </c>
      <c r="D221" s="31" t="s">
        <v>240</v>
      </c>
      <c r="E221" s="31" t="s">
        <v>240</v>
      </c>
      <c r="F221" s="31" t="s">
        <v>219</v>
      </c>
      <c r="G221" s="31" t="s">
        <v>218</v>
      </c>
      <c r="H221" s="9" t="s">
        <v>1</v>
      </c>
      <c r="I221" s="8" t="s">
        <v>217</v>
      </c>
      <c r="J221" s="20">
        <v>30000</v>
      </c>
    </row>
    <row r="222" spans="2:10" x14ac:dyDescent="0.2">
      <c r="B222" s="11" t="s">
        <v>810</v>
      </c>
      <c r="C222" s="31" t="s">
        <v>288</v>
      </c>
      <c r="D222" s="31" t="s">
        <v>240</v>
      </c>
      <c r="E222" s="31" t="s">
        <v>240</v>
      </c>
      <c r="F222" s="31" t="s">
        <v>109</v>
      </c>
      <c r="G222" s="31" t="s">
        <v>436</v>
      </c>
      <c r="H222" s="9" t="s">
        <v>1</v>
      </c>
      <c r="I222" s="8" t="s">
        <v>0</v>
      </c>
      <c r="J222" s="20">
        <v>499185</v>
      </c>
    </row>
    <row r="223" spans="2:10" x14ac:dyDescent="0.2">
      <c r="B223" s="11" t="s">
        <v>810</v>
      </c>
      <c r="C223" s="31" t="s">
        <v>311</v>
      </c>
      <c r="D223" s="31" t="s">
        <v>240</v>
      </c>
      <c r="E223" s="31" t="s">
        <v>240</v>
      </c>
      <c r="F223" s="31" t="s">
        <v>109</v>
      </c>
      <c r="G223" s="31" t="s">
        <v>436</v>
      </c>
      <c r="H223" s="9" t="s">
        <v>1</v>
      </c>
      <c r="I223" s="8" t="s">
        <v>0</v>
      </c>
      <c r="J223" s="20">
        <v>499185</v>
      </c>
    </row>
    <row r="224" spans="2:10" ht="42.75" x14ac:dyDescent="0.2">
      <c r="B224" s="11" t="s">
        <v>351</v>
      </c>
      <c r="C224" s="31" t="s">
        <v>288</v>
      </c>
      <c r="D224" s="31" t="s">
        <v>240</v>
      </c>
      <c r="E224" s="31" t="s">
        <v>240</v>
      </c>
      <c r="F224" s="31" t="s">
        <v>872</v>
      </c>
      <c r="G224" s="31" t="s">
        <v>350</v>
      </c>
      <c r="H224" s="9" t="s">
        <v>1</v>
      </c>
      <c r="I224" s="8" t="s">
        <v>6</v>
      </c>
      <c r="J224" s="20">
        <v>222615</v>
      </c>
    </row>
    <row r="225" spans="2:10" ht="42.75" x14ac:dyDescent="0.2">
      <c r="B225" s="11" t="s">
        <v>351</v>
      </c>
      <c r="C225" s="31" t="s">
        <v>311</v>
      </c>
      <c r="D225" s="31" t="s">
        <v>240</v>
      </c>
      <c r="E225" s="31" t="s">
        <v>240</v>
      </c>
      <c r="F225" s="31" t="s">
        <v>872</v>
      </c>
      <c r="G225" s="31" t="s">
        <v>350</v>
      </c>
      <c r="H225" s="9" t="s">
        <v>1</v>
      </c>
      <c r="I225" s="8" t="s">
        <v>6</v>
      </c>
      <c r="J225" s="20">
        <v>222615</v>
      </c>
    </row>
    <row r="226" spans="2:10" x14ac:dyDescent="0.2">
      <c r="B226" s="11" t="s">
        <v>320</v>
      </c>
      <c r="C226" s="31" t="s">
        <v>288</v>
      </c>
      <c r="D226" s="31" t="s">
        <v>240</v>
      </c>
      <c r="E226" s="31" t="s">
        <v>240</v>
      </c>
      <c r="F226" s="31" t="s">
        <v>109</v>
      </c>
      <c r="G226" s="31" t="s">
        <v>319</v>
      </c>
      <c r="H226" s="9" t="s">
        <v>1</v>
      </c>
      <c r="I226" s="8" t="s">
        <v>0</v>
      </c>
      <c r="J226" s="20">
        <v>23518.149000000001</v>
      </c>
    </row>
    <row r="227" spans="2:10" ht="28.5" x14ac:dyDescent="0.2">
      <c r="B227" s="11" t="s">
        <v>289</v>
      </c>
      <c r="C227" s="31" t="s">
        <v>288</v>
      </c>
      <c r="D227" s="31" t="s">
        <v>240</v>
      </c>
      <c r="E227" s="31" t="s">
        <v>240</v>
      </c>
      <c r="F227" s="31" t="s">
        <v>109</v>
      </c>
      <c r="G227" s="31" t="s">
        <v>287</v>
      </c>
      <c r="H227" s="9" t="s">
        <v>1</v>
      </c>
      <c r="I227" s="8" t="s">
        <v>0</v>
      </c>
      <c r="J227" s="20">
        <v>1649289</v>
      </c>
    </row>
    <row r="228" spans="2:10" x14ac:dyDescent="0.2">
      <c r="B228" s="11" t="s">
        <v>811</v>
      </c>
      <c r="C228" s="31" t="s">
        <v>286</v>
      </c>
      <c r="D228" s="31" t="s">
        <v>253</v>
      </c>
      <c r="E228" s="31" t="s">
        <v>240</v>
      </c>
      <c r="F228" s="31" t="s">
        <v>433</v>
      </c>
      <c r="G228" s="31" t="s">
        <v>432</v>
      </c>
      <c r="H228" s="9" t="s">
        <v>390</v>
      </c>
      <c r="I228" s="8" t="s">
        <v>29</v>
      </c>
      <c r="J228" s="20">
        <v>6750</v>
      </c>
    </row>
    <row r="229" spans="2:10" x14ac:dyDescent="0.2">
      <c r="B229" s="11" t="s">
        <v>812</v>
      </c>
      <c r="C229" s="31" t="s">
        <v>285</v>
      </c>
      <c r="D229" s="31" t="s">
        <v>253</v>
      </c>
      <c r="E229" s="31" t="s">
        <v>240</v>
      </c>
      <c r="F229" s="31" t="s">
        <v>435</v>
      </c>
      <c r="G229" s="31" t="s">
        <v>429</v>
      </c>
      <c r="H229" s="9" t="s">
        <v>17</v>
      </c>
      <c r="I229" s="8" t="s">
        <v>29</v>
      </c>
      <c r="J229" s="20">
        <v>3330</v>
      </c>
    </row>
    <row r="230" spans="2:10" x14ac:dyDescent="0.2">
      <c r="B230" s="11" t="s">
        <v>811</v>
      </c>
      <c r="C230" s="31" t="s">
        <v>434</v>
      </c>
      <c r="D230" s="31" t="s">
        <v>253</v>
      </c>
      <c r="E230" s="31" t="s">
        <v>240</v>
      </c>
      <c r="F230" s="31" t="s">
        <v>433</v>
      </c>
      <c r="G230" s="31" t="s">
        <v>432</v>
      </c>
      <c r="H230" s="9" t="s">
        <v>390</v>
      </c>
      <c r="I230" s="8" t="s">
        <v>29</v>
      </c>
      <c r="J230" s="20">
        <v>750</v>
      </c>
    </row>
    <row r="231" spans="2:10" x14ac:dyDescent="0.2">
      <c r="B231" s="11" t="s">
        <v>812</v>
      </c>
      <c r="C231" s="31" t="s">
        <v>431</v>
      </c>
      <c r="D231" s="31" t="s">
        <v>253</v>
      </c>
      <c r="E231" s="31" t="s">
        <v>240</v>
      </c>
      <c r="F231" s="31" t="s">
        <v>430</v>
      </c>
      <c r="G231" s="31" t="s">
        <v>429</v>
      </c>
      <c r="H231" s="9" t="s">
        <v>17</v>
      </c>
      <c r="I231" s="8" t="s">
        <v>29</v>
      </c>
      <c r="J231" s="20">
        <v>63270</v>
      </c>
    </row>
    <row r="232" spans="2:10" x14ac:dyDescent="0.2">
      <c r="B232" s="11" t="s">
        <v>813</v>
      </c>
      <c r="C232" s="31" t="s">
        <v>286</v>
      </c>
      <c r="D232" s="31" t="s">
        <v>253</v>
      </c>
      <c r="E232" s="31" t="s">
        <v>240</v>
      </c>
      <c r="F232" s="31" t="s">
        <v>407</v>
      </c>
      <c r="G232" s="31" t="s">
        <v>406</v>
      </c>
      <c r="H232" s="9" t="s">
        <v>1</v>
      </c>
      <c r="I232" s="8" t="s">
        <v>34</v>
      </c>
      <c r="J232" s="20">
        <v>39362.192000000003</v>
      </c>
    </row>
    <row r="233" spans="2:10" ht="28.5" x14ac:dyDescent="0.2">
      <c r="B233" s="11" t="s">
        <v>814</v>
      </c>
      <c r="C233" s="31" t="s">
        <v>340</v>
      </c>
      <c r="D233" s="31" t="s">
        <v>253</v>
      </c>
      <c r="E233" s="31" t="s">
        <v>240</v>
      </c>
      <c r="F233" s="31" t="s">
        <v>428</v>
      </c>
      <c r="G233" s="31" t="s">
        <v>427</v>
      </c>
      <c r="H233" s="9" t="s">
        <v>1</v>
      </c>
      <c r="I233" s="8" t="s">
        <v>29</v>
      </c>
      <c r="J233" s="20">
        <v>877800.42</v>
      </c>
    </row>
    <row r="234" spans="2:10" ht="28.5" x14ac:dyDescent="0.2">
      <c r="B234" s="11" t="s">
        <v>349</v>
      </c>
      <c r="C234" s="31" t="s">
        <v>285</v>
      </c>
      <c r="D234" s="31" t="s">
        <v>253</v>
      </c>
      <c r="E234" s="31" t="s">
        <v>240</v>
      </c>
      <c r="F234" s="31" t="s">
        <v>348</v>
      </c>
      <c r="G234" s="31" t="s">
        <v>347</v>
      </c>
      <c r="H234" s="9" t="s">
        <v>1</v>
      </c>
      <c r="I234" s="8" t="s">
        <v>29</v>
      </c>
      <c r="J234" s="20">
        <v>9700</v>
      </c>
    </row>
    <row r="235" spans="2:10" ht="28.5" x14ac:dyDescent="0.2">
      <c r="B235" s="11" t="s">
        <v>349</v>
      </c>
      <c r="C235" s="31" t="s">
        <v>286</v>
      </c>
      <c r="D235" s="31" t="s">
        <v>253</v>
      </c>
      <c r="E235" s="31" t="s">
        <v>240</v>
      </c>
      <c r="F235" s="31" t="s">
        <v>348</v>
      </c>
      <c r="G235" s="31" t="s">
        <v>347</v>
      </c>
      <c r="H235" s="9" t="s">
        <v>1</v>
      </c>
      <c r="I235" s="8" t="s">
        <v>29</v>
      </c>
      <c r="J235" s="20">
        <v>9700</v>
      </c>
    </row>
    <row r="236" spans="2:10" ht="28.5" x14ac:dyDescent="0.2">
      <c r="B236" s="11" t="s">
        <v>346</v>
      </c>
      <c r="C236" s="31" t="s">
        <v>340</v>
      </c>
      <c r="D236" s="31" t="s">
        <v>253</v>
      </c>
      <c r="E236" s="31" t="s">
        <v>240</v>
      </c>
      <c r="F236" s="31" t="s">
        <v>345</v>
      </c>
      <c r="G236" s="31" t="s">
        <v>344</v>
      </c>
      <c r="H236" s="9" t="s">
        <v>17</v>
      </c>
      <c r="I236" s="8" t="s">
        <v>29</v>
      </c>
      <c r="J236" s="20">
        <v>150000</v>
      </c>
    </row>
    <row r="237" spans="2:10" x14ac:dyDescent="0.2">
      <c r="B237" s="11" t="s">
        <v>343</v>
      </c>
      <c r="C237" s="31" t="s">
        <v>285</v>
      </c>
      <c r="D237" s="31" t="s">
        <v>253</v>
      </c>
      <c r="E237" s="31" t="s">
        <v>240</v>
      </c>
      <c r="F237" s="31" t="s">
        <v>103</v>
      </c>
      <c r="G237" s="31" t="s">
        <v>341</v>
      </c>
      <c r="H237" s="9" t="s">
        <v>17</v>
      </c>
      <c r="I237" s="8" t="s">
        <v>29</v>
      </c>
      <c r="J237" s="20">
        <v>93525</v>
      </c>
    </row>
    <row r="238" spans="2:10" x14ac:dyDescent="0.2">
      <c r="B238" s="11" t="s">
        <v>343</v>
      </c>
      <c r="C238" s="31" t="s">
        <v>286</v>
      </c>
      <c r="D238" s="31" t="s">
        <v>253</v>
      </c>
      <c r="E238" s="31" t="s">
        <v>240</v>
      </c>
      <c r="F238" s="31" t="s">
        <v>103</v>
      </c>
      <c r="G238" s="31" t="s">
        <v>341</v>
      </c>
      <c r="H238" s="9" t="s">
        <v>17</v>
      </c>
      <c r="I238" s="8" t="s">
        <v>29</v>
      </c>
      <c r="J238" s="20">
        <v>46762.5</v>
      </c>
    </row>
    <row r="239" spans="2:10" x14ac:dyDescent="0.2">
      <c r="B239" s="11" t="s">
        <v>343</v>
      </c>
      <c r="C239" s="31" t="s">
        <v>342</v>
      </c>
      <c r="D239" s="31" t="s">
        <v>253</v>
      </c>
      <c r="E239" s="31" t="s">
        <v>240</v>
      </c>
      <c r="F239" s="31" t="s">
        <v>103</v>
      </c>
      <c r="G239" s="31" t="s">
        <v>341</v>
      </c>
      <c r="H239" s="9" t="s">
        <v>17</v>
      </c>
      <c r="I239" s="8" t="s">
        <v>29</v>
      </c>
      <c r="J239" s="20">
        <v>46762.5</v>
      </c>
    </row>
    <row r="240" spans="2:10" ht="28.5" x14ac:dyDescent="0.2">
      <c r="B240" s="11" t="s">
        <v>339</v>
      </c>
      <c r="C240" s="31" t="s">
        <v>340</v>
      </c>
      <c r="D240" s="31" t="s">
        <v>253</v>
      </c>
      <c r="E240" s="31" t="s">
        <v>240</v>
      </c>
      <c r="F240" s="31" t="s">
        <v>875</v>
      </c>
      <c r="G240" s="31" t="s">
        <v>338</v>
      </c>
      <c r="H240" s="9" t="s">
        <v>1</v>
      </c>
      <c r="I240" s="8" t="s">
        <v>29</v>
      </c>
      <c r="J240" s="20">
        <v>12500</v>
      </c>
    </row>
    <row r="241" spans="2:10" ht="28.5" x14ac:dyDescent="0.2">
      <c r="B241" s="11" t="s">
        <v>339</v>
      </c>
      <c r="C241" s="31" t="s">
        <v>285</v>
      </c>
      <c r="D241" s="31" t="s">
        <v>253</v>
      </c>
      <c r="E241" s="31" t="s">
        <v>240</v>
      </c>
      <c r="F241" s="31" t="s">
        <v>875</v>
      </c>
      <c r="G241" s="31" t="s">
        <v>338</v>
      </c>
      <c r="H241" s="9" t="s">
        <v>1</v>
      </c>
      <c r="I241" s="8" t="s">
        <v>29</v>
      </c>
      <c r="J241" s="20">
        <v>12500</v>
      </c>
    </row>
    <row r="242" spans="2:10" ht="28.5" x14ac:dyDescent="0.2">
      <c r="B242" s="11" t="s">
        <v>284</v>
      </c>
      <c r="C242" s="31" t="s">
        <v>286</v>
      </c>
      <c r="D242" s="31" t="s">
        <v>253</v>
      </c>
      <c r="E242" s="31" t="s">
        <v>240</v>
      </c>
      <c r="F242" s="31" t="s">
        <v>876</v>
      </c>
      <c r="G242" s="31" t="s">
        <v>282</v>
      </c>
      <c r="H242" s="9" t="s">
        <v>1</v>
      </c>
      <c r="I242" s="8" t="s">
        <v>29</v>
      </c>
      <c r="J242" s="20">
        <v>11000</v>
      </c>
    </row>
    <row r="243" spans="2:10" ht="28.5" x14ac:dyDescent="0.2">
      <c r="B243" s="11" t="s">
        <v>284</v>
      </c>
      <c r="C243" s="31" t="s">
        <v>285</v>
      </c>
      <c r="D243" s="31" t="s">
        <v>253</v>
      </c>
      <c r="E243" s="31" t="s">
        <v>240</v>
      </c>
      <c r="F243" s="31" t="s">
        <v>876</v>
      </c>
      <c r="G243" s="31" t="s">
        <v>282</v>
      </c>
      <c r="H243" s="9" t="s">
        <v>1</v>
      </c>
      <c r="I243" s="8" t="s">
        <v>29</v>
      </c>
      <c r="J243" s="20">
        <v>5500</v>
      </c>
    </row>
    <row r="244" spans="2:10" ht="28.5" x14ac:dyDescent="0.2">
      <c r="B244" s="11" t="s">
        <v>284</v>
      </c>
      <c r="C244" s="31" t="s">
        <v>283</v>
      </c>
      <c r="D244" s="31" t="s">
        <v>253</v>
      </c>
      <c r="E244" s="31" t="s">
        <v>240</v>
      </c>
      <c r="F244" s="31" t="s">
        <v>876</v>
      </c>
      <c r="G244" s="31" t="s">
        <v>282</v>
      </c>
      <c r="H244" s="9" t="s">
        <v>1</v>
      </c>
      <c r="I244" s="8" t="s">
        <v>29</v>
      </c>
      <c r="J244" s="20">
        <v>5500</v>
      </c>
    </row>
    <row r="245" spans="2:10" x14ac:dyDescent="0.2">
      <c r="B245" s="11" t="s">
        <v>149</v>
      </c>
      <c r="C245" s="31" t="s">
        <v>254</v>
      </c>
      <c r="D245" s="31" t="s">
        <v>253</v>
      </c>
      <c r="E245" s="31" t="s">
        <v>240</v>
      </c>
      <c r="F245" s="31" t="s">
        <v>146</v>
      </c>
      <c r="G245" s="31" t="s">
        <v>145</v>
      </c>
      <c r="H245" s="9" t="s">
        <v>1</v>
      </c>
      <c r="I245" s="8" t="s">
        <v>0</v>
      </c>
      <c r="J245" s="20">
        <v>15819.06</v>
      </c>
    </row>
    <row r="246" spans="2:10" x14ac:dyDescent="0.2">
      <c r="B246" s="11" t="s">
        <v>815</v>
      </c>
      <c r="C246" s="31" t="s">
        <v>279</v>
      </c>
      <c r="D246" s="31" t="s">
        <v>425</v>
      </c>
      <c r="E246" s="31" t="s">
        <v>240</v>
      </c>
      <c r="F246" s="31" t="s">
        <v>109</v>
      </c>
      <c r="G246" s="31" t="s">
        <v>424</v>
      </c>
      <c r="H246" s="9" t="s">
        <v>1</v>
      </c>
      <c r="I246" s="8" t="s">
        <v>0</v>
      </c>
      <c r="J246" s="20">
        <v>293420</v>
      </c>
    </row>
    <row r="247" spans="2:10" x14ac:dyDescent="0.2">
      <c r="B247" s="11" t="s">
        <v>815</v>
      </c>
      <c r="C247" s="31" t="s">
        <v>426</v>
      </c>
      <c r="D247" s="31" t="s">
        <v>425</v>
      </c>
      <c r="E247" s="31" t="s">
        <v>240</v>
      </c>
      <c r="F247" s="31" t="s">
        <v>109</v>
      </c>
      <c r="G247" s="31" t="s">
        <v>424</v>
      </c>
      <c r="H247" s="9" t="s">
        <v>1</v>
      </c>
      <c r="I247" s="8" t="s">
        <v>0</v>
      </c>
      <c r="J247" s="20">
        <v>293420</v>
      </c>
    </row>
    <row r="248" spans="2:10" x14ac:dyDescent="0.2">
      <c r="B248" s="11" t="s">
        <v>816</v>
      </c>
      <c r="C248" s="31" t="s">
        <v>423</v>
      </c>
      <c r="D248" s="31" t="s">
        <v>422</v>
      </c>
      <c r="E248" s="31" t="s">
        <v>240</v>
      </c>
      <c r="F248" s="31" t="s">
        <v>421</v>
      </c>
      <c r="G248" s="31" t="s">
        <v>420</v>
      </c>
      <c r="H248" s="9" t="s">
        <v>1</v>
      </c>
      <c r="I248" s="8" t="s">
        <v>207</v>
      </c>
      <c r="J248" s="20">
        <v>23915</v>
      </c>
    </row>
    <row r="249" spans="2:10" ht="42.75" x14ac:dyDescent="0.2">
      <c r="B249" s="11" t="s">
        <v>838</v>
      </c>
      <c r="C249" s="31" t="s">
        <v>419</v>
      </c>
      <c r="D249" s="31" t="s">
        <v>418</v>
      </c>
      <c r="E249" s="31" t="s">
        <v>240</v>
      </c>
      <c r="F249" s="31" t="s">
        <v>219</v>
      </c>
      <c r="G249" s="31" t="s">
        <v>218</v>
      </c>
      <c r="H249" s="9" t="s">
        <v>1</v>
      </c>
      <c r="I249" s="8" t="s">
        <v>217</v>
      </c>
      <c r="J249" s="20">
        <v>30000</v>
      </c>
    </row>
    <row r="250" spans="2:10" ht="28.5" x14ac:dyDescent="0.2">
      <c r="B250" s="11" t="s">
        <v>817</v>
      </c>
      <c r="C250" s="31" t="s">
        <v>413</v>
      </c>
      <c r="D250" s="31" t="s">
        <v>251</v>
      </c>
      <c r="E250" s="31" t="s">
        <v>240</v>
      </c>
      <c r="F250" s="31" t="s">
        <v>109</v>
      </c>
      <c r="G250" s="31" t="s">
        <v>417</v>
      </c>
      <c r="H250" s="9" t="s">
        <v>1</v>
      </c>
      <c r="I250" s="8" t="s">
        <v>34</v>
      </c>
      <c r="J250" s="20">
        <v>80118</v>
      </c>
    </row>
    <row r="251" spans="2:10" ht="42.75" x14ac:dyDescent="0.2">
      <c r="B251" s="11" t="s">
        <v>818</v>
      </c>
      <c r="C251" s="31" t="s">
        <v>410</v>
      </c>
      <c r="D251" s="31" t="s">
        <v>251</v>
      </c>
      <c r="E251" s="31" t="s">
        <v>240</v>
      </c>
      <c r="F251" s="31" t="s">
        <v>109</v>
      </c>
      <c r="G251" s="31" t="s">
        <v>416</v>
      </c>
      <c r="H251" s="9" t="s">
        <v>1</v>
      </c>
      <c r="I251" s="8" t="s">
        <v>34</v>
      </c>
      <c r="J251" s="20">
        <v>174890</v>
      </c>
    </row>
    <row r="252" spans="2:10" x14ac:dyDescent="0.2">
      <c r="B252" s="11" t="s">
        <v>826</v>
      </c>
      <c r="C252" s="31" t="s">
        <v>410</v>
      </c>
      <c r="D252" s="31" t="s">
        <v>251</v>
      </c>
      <c r="E252" s="31" t="s">
        <v>240</v>
      </c>
      <c r="F252" s="31" t="s">
        <v>396</v>
      </c>
      <c r="G252" s="31" t="s">
        <v>395</v>
      </c>
      <c r="H252" s="9" t="s">
        <v>1</v>
      </c>
      <c r="I252" s="8" t="s">
        <v>207</v>
      </c>
      <c r="J252" s="20">
        <v>4500</v>
      </c>
    </row>
    <row r="253" spans="2:10" ht="28.5" x14ac:dyDescent="0.2">
      <c r="B253" s="11" t="s">
        <v>819</v>
      </c>
      <c r="C253" s="31" t="s">
        <v>252</v>
      </c>
      <c r="D253" s="31" t="s">
        <v>251</v>
      </c>
      <c r="E253" s="31" t="s">
        <v>240</v>
      </c>
      <c r="F253" s="31" t="s">
        <v>415</v>
      </c>
      <c r="G253" s="31" t="s">
        <v>414</v>
      </c>
      <c r="H253" s="9" t="s">
        <v>1</v>
      </c>
      <c r="I253" s="8" t="s">
        <v>207</v>
      </c>
      <c r="J253" s="20">
        <v>82387</v>
      </c>
    </row>
    <row r="254" spans="2:10" ht="28.5" x14ac:dyDescent="0.2">
      <c r="B254" s="11" t="s">
        <v>819</v>
      </c>
      <c r="C254" s="31" t="s">
        <v>254</v>
      </c>
      <c r="D254" s="31" t="s">
        <v>251</v>
      </c>
      <c r="E254" s="31" t="s">
        <v>240</v>
      </c>
      <c r="F254" s="31" t="s">
        <v>415</v>
      </c>
      <c r="G254" s="31" t="s">
        <v>414</v>
      </c>
      <c r="H254" s="9" t="s">
        <v>1</v>
      </c>
      <c r="I254" s="8" t="s">
        <v>207</v>
      </c>
      <c r="J254" s="20">
        <v>82386</v>
      </c>
    </row>
    <row r="255" spans="2:10" x14ac:dyDescent="0.2">
      <c r="B255" s="11" t="s">
        <v>813</v>
      </c>
      <c r="C255" s="31" t="s">
        <v>413</v>
      </c>
      <c r="D255" s="31" t="s">
        <v>251</v>
      </c>
      <c r="E255" s="31" t="s">
        <v>240</v>
      </c>
      <c r="F255" s="31" t="s">
        <v>407</v>
      </c>
      <c r="G255" s="31" t="s">
        <v>406</v>
      </c>
      <c r="H255" s="9" t="s">
        <v>1</v>
      </c>
      <c r="I255" s="8" t="s">
        <v>34</v>
      </c>
      <c r="J255" s="20">
        <v>19681.096000000001</v>
      </c>
    </row>
    <row r="256" spans="2:10" ht="42.75" x14ac:dyDescent="0.2">
      <c r="B256" s="11" t="s">
        <v>820</v>
      </c>
      <c r="C256" s="31" t="s">
        <v>412</v>
      </c>
      <c r="D256" s="31" t="s">
        <v>251</v>
      </c>
      <c r="E256" s="31" t="s">
        <v>240</v>
      </c>
      <c r="F256" s="31" t="s">
        <v>256</v>
      </c>
      <c r="G256" s="31" t="s">
        <v>408</v>
      </c>
      <c r="H256" s="9" t="s">
        <v>1</v>
      </c>
      <c r="I256" s="8" t="s">
        <v>34</v>
      </c>
      <c r="J256" s="20">
        <v>11549.67</v>
      </c>
    </row>
    <row r="257" spans="2:10" ht="42.75" x14ac:dyDescent="0.2">
      <c r="B257" s="11" t="s">
        <v>820</v>
      </c>
      <c r="C257" s="31" t="s">
        <v>410</v>
      </c>
      <c r="D257" s="31" t="s">
        <v>251</v>
      </c>
      <c r="E257" s="31" t="s">
        <v>240</v>
      </c>
      <c r="F257" s="31" t="s">
        <v>256</v>
      </c>
      <c r="G257" s="31" t="s">
        <v>408</v>
      </c>
      <c r="H257" s="9" t="s">
        <v>1</v>
      </c>
      <c r="I257" s="8" t="s">
        <v>34</v>
      </c>
      <c r="J257" s="20">
        <v>11549.67</v>
      </c>
    </row>
    <row r="258" spans="2:10" ht="42.75" x14ac:dyDescent="0.2">
      <c r="B258" s="11" t="s">
        <v>821</v>
      </c>
      <c r="C258" s="31" t="s">
        <v>410</v>
      </c>
      <c r="D258" s="31" t="s">
        <v>251</v>
      </c>
      <c r="E258" s="31" t="s">
        <v>240</v>
      </c>
      <c r="F258" s="31" t="s">
        <v>109</v>
      </c>
      <c r="G258" s="31" t="s">
        <v>411</v>
      </c>
      <c r="H258" s="9" t="s">
        <v>1</v>
      </c>
      <c r="I258" s="8" t="s">
        <v>34</v>
      </c>
      <c r="J258" s="20">
        <v>304395</v>
      </c>
    </row>
    <row r="259" spans="2:10" ht="42.75" x14ac:dyDescent="0.2">
      <c r="B259" s="11" t="s">
        <v>822</v>
      </c>
      <c r="C259" s="31" t="s">
        <v>410</v>
      </c>
      <c r="D259" s="31" t="s">
        <v>251</v>
      </c>
      <c r="E259" s="31" t="s">
        <v>240</v>
      </c>
      <c r="F259" s="31" t="s">
        <v>109</v>
      </c>
      <c r="G259" s="31" t="s">
        <v>409</v>
      </c>
      <c r="H259" s="9" t="s">
        <v>1</v>
      </c>
      <c r="I259" s="8" t="s">
        <v>34</v>
      </c>
      <c r="J259" s="20">
        <v>271979</v>
      </c>
    </row>
    <row r="260" spans="2:10" x14ac:dyDescent="0.2">
      <c r="B260" s="11" t="s">
        <v>813</v>
      </c>
      <c r="C260" s="31" t="s">
        <v>252</v>
      </c>
      <c r="D260" s="31" t="s">
        <v>251</v>
      </c>
      <c r="E260" s="31" t="s">
        <v>240</v>
      </c>
      <c r="F260" s="31" t="s">
        <v>407</v>
      </c>
      <c r="G260" s="31" t="s">
        <v>406</v>
      </c>
      <c r="H260" s="9" t="s">
        <v>1</v>
      </c>
      <c r="I260" s="8" t="s">
        <v>34</v>
      </c>
      <c r="J260" s="20">
        <v>19681.096000000001</v>
      </c>
    </row>
    <row r="261" spans="2:10" ht="42.75" x14ac:dyDescent="0.2">
      <c r="B261" s="11" t="s">
        <v>823</v>
      </c>
      <c r="C261" s="31" t="s">
        <v>252</v>
      </c>
      <c r="D261" s="31" t="s">
        <v>251</v>
      </c>
      <c r="E261" s="31" t="s">
        <v>240</v>
      </c>
      <c r="F261" s="31" t="s">
        <v>59</v>
      </c>
      <c r="G261" s="31" t="s">
        <v>405</v>
      </c>
      <c r="H261" s="9" t="s">
        <v>1</v>
      </c>
      <c r="I261" s="8" t="s">
        <v>34</v>
      </c>
      <c r="J261" s="20">
        <v>86026.5</v>
      </c>
    </row>
    <row r="262" spans="2:10" ht="42.75" x14ac:dyDescent="0.2">
      <c r="B262" s="11" t="s">
        <v>820</v>
      </c>
      <c r="C262" s="31" t="s">
        <v>252</v>
      </c>
      <c r="D262" s="31" t="s">
        <v>251</v>
      </c>
      <c r="E262" s="31" t="s">
        <v>240</v>
      </c>
      <c r="F262" s="31" t="s">
        <v>256</v>
      </c>
      <c r="G262" s="31" t="s">
        <v>408</v>
      </c>
      <c r="H262" s="9" t="s">
        <v>1</v>
      </c>
      <c r="I262" s="8" t="s">
        <v>34</v>
      </c>
      <c r="J262" s="20">
        <v>11899.660000000002</v>
      </c>
    </row>
    <row r="263" spans="2:10" x14ac:dyDescent="0.2">
      <c r="B263" s="11" t="s">
        <v>813</v>
      </c>
      <c r="C263" s="31" t="s">
        <v>254</v>
      </c>
      <c r="D263" s="31" t="s">
        <v>251</v>
      </c>
      <c r="E263" s="31" t="s">
        <v>240</v>
      </c>
      <c r="F263" s="31" t="s">
        <v>407</v>
      </c>
      <c r="G263" s="31" t="s">
        <v>406</v>
      </c>
      <c r="H263" s="9" t="s">
        <v>1</v>
      </c>
      <c r="I263" s="8" t="s">
        <v>34</v>
      </c>
      <c r="J263" s="20">
        <v>19681.096000000001</v>
      </c>
    </row>
    <row r="264" spans="2:10" ht="42.75" x14ac:dyDescent="0.2">
      <c r="B264" s="11" t="s">
        <v>823</v>
      </c>
      <c r="C264" s="31" t="s">
        <v>254</v>
      </c>
      <c r="D264" s="31" t="s">
        <v>251</v>
      </c>
      <c r="E264" s="31" t="s">
        <v>240</v>
      </c>
      <c r="F264" s="31" t="s">
        <v>59</v>
      </c>
      <c r="G264" s="31" t="s">
        <v>405</v>
      </c>
      <c r="H264" s="9" t="s">
        <v>1</v>
      </c>
      <c r="I264" s="8" t="s">
        <v>34</v>
      </c>
      <c r="J264" s="20">
        <v>86026.5</v>
      </c>
    </row>
    <row r="265" spans="2:10" ht="42.75" x14ac:dyDescent="0.2">
      <c r="B265" s="11" t="s">
        <v>404</v>
      </c>
      <c r="C265" s="31" t="s">
        <v>401</v>
      </c>
      <c r="D265" s="31" t="s">
        <v>251</v>
      </c>
      <c r="E265" s="31" t="s">
        <v>240</v>
      </c>
      <c r="F265" s="31" t="s">
        <v>19</v>
      </c>
      <c r="G265" s="31" t="s">
        <v>403</v>
      </c>
      <c r="H265" s="9" t="s">
        <v>17</v>
      </c>
      <c r="I265" s="8" t="s">
        <v>0</v>
      </c>
      <c r="J265" s="20">
        <v>376667.02499999997</v>
      </c>
    </row>
    <row r="266" spans="2:10" ht="28.5" x14ac:dyDescent="0.2">
      <c r="B266" s="11" t="s">
        <v>402</v>
      </c>
      <c r="C266" s="31" t="s">
        <v>401</v>
      </c>
      <c r="D266" s="31" t="s">
        <v>251</v>
      </c>
      <c r="E266" s="31" t="s">
        <v>240</v>
      </c>
      <c r="F266" s="31" t="s">
        <v>19</v>
      </c>
      <c r="G266" s="31" t="s">
        <v>400</v>
      </c>
      <c r="H266" s="9" t="s">
        <v>17</v>
      </c>
      <c r="I266" s="8" t="s">
        <v>0</v>
      </c>
      <c r="J266" s="20">
        <v>14491.400000000001</v>
      </c>
    </row>
    <row r="267" spans="2:10" x14ac:dyDescent="0.2">
      <c r="B267" s="11" t="s">
        <v>149</v>
      </c>
      <c r="C267" s="31" t="s">
        <v>252</v>
      </c>
      <c r="D267" s="31" t="s">
        <v>251</v>
      </c>
      <c r="E267" s="31" t="s">
        <v>240</v>
      </c>
      <c r="F267" s="31" t="s">
        <v>146</v>
      </c>
      <c r="G267" s="31" t="s">
        <v>145</v>
      </c>
      <c r="H267" s="9" t="s">
        <v>1</v>
      </c>
      <c r="I267" s="8" t="s">
        <v>0</v>
      </c>
      <c r="J267" s="20">
        <v>15819.06</v>
      </c>
    </row>
    <row r="268" spans="2:10" ht="28.5" x14ac:dyDescent="0.2">
      <c r="B268" s="11" t="s">
        <v>824</v>
      </c>
      <c r="C268" s="31" t="s">
        <v>399</v>
      </c>
      <c r="D268" s="31" t="s">
        <v>248</v>
      </c>
      <c r="E268" s="31" t="s">
        <v>240</v>
      </c>
      <c r="F268" s="31" t="s">
        <v>109</v>
      </c>
      <c r="G268" s="31" t="s">
        <v>398</v>
      </c>
      <c r="H268" s="9" t="s">
        <v>1</v>
      </c>
      <c r="I268" s="8" t="s">
        <v>0</v>
      </c>
      <c r="J268" s="20">
        <v>273500</v>
      </c>
    </row>
    <row r="269" spans="2:10" ht="28.5" x14ac:dyDescent="0.2">
      <c r="B269" s="11" t="s">
        <v>824</v>
      </c>
      <c r="C269" s="31" t="s">
        <v>281</v>
      </c>
      <c r="D269" s="31" t="s">
        <v>248</v>
      </c>
      <c r="E269" s="31" t="s">
        <v>240</v>
      </c>
      <c r="F269" s="31" t="s">
        <v>109</v>
      </c>
      <c r="G269" s="31" t="s">
        <v>398</v>
      </c>
      <c r="H269" s="9" t="s">
        <v>1</v>
      </c>
      <c r="I269" s="8" t="s">
        <v>0</v>
      </c>
      <c r="J269" s="20">
        <v>273500</v>
      </c>
    </row>
    <row r="270" spans="2:10" ht="28.5" x14ac:dyDescent="0.2">
      <c r="B270" s="11" t="s">
        <v>825</v>
      </c>
      <c r="C270" s="31" t="s">
        <v>336</v>
      </c>
      <c r="D270" s="31" t="s">
        <v>248</v>
      </c>
      <c r="E270" s="31" t="s">
        <v>240</v>
      </c>
      <c r="F270" s="31" t="s">
        <v>109</v>
      </c>
      <c r="G270" s="31" t="s">
        <v>397</v>
      </c>
      <c r="H270" s="9" t="s">
        <v>1</v>
      </c>
      <c r="I270" s="8" t="s">
        <v>34</v>
      </c>
      <c r="J270" s="20">
        <v>47085</v>
      </c>
    </row>
    <row r="271" spans="2:10" ht="28.5" x14ac:dyDescent="0.2">
      <c r="B271" s="11" t="s">
        <v>337</v>
      </c>
      <c r="C271" s="31" t="s">
        <v>336</v>
      </c>
      <c r="D271" s="31" t="s">
        <v>248</v>
      </c>
      <c r="E271" s="31" t="s">
        <v>240</v>
      </c>
      <c r="F271" s="31" t="s">
        <v>335</v>
      </c>
      <c r="G271" s="31" t="s">
        <v>334</v>
      </c>
      <c r="H271" s="9" t="s">
        <v>74</v>
      </c>
      <c r="I271" s="8" t="s">
        <v>34</v>
      </c>
      <c r="J271" s="20">
        <v>21180</v>
      </c>
    </row>
    <row r="272" spans="2:10" x14ac:dyDescent="0.2">
      <c r="B272" s="11" t="s">
        <v>280</v>
      </c>
      <c r="C272" s="31" t="s">
        <v>281</v>
      </c>
      <c r="D272" s="31" t="s">
        <v>248</v>
      </c>
      <c r="E272" s="31" t="s">
        <v>240</v>
      </c>
      <c r="F272" s="31" t="s">
        <v>278</v>
      </c>
      <c r="G272" s="31" t="s">
        <v>277</v>
      </c>
      <c r="H272" s="9" t="s">
        <v>7</v>
      </c>
      <c r="I272" s="8" t="s">
        <v>0</v>
      </c>
      <c r="J272" s="20">
        <v>600</v>
      </c>
    </row>
    <row r="273" spans="2:10" x14ac:dyDescent="0.2">
      <c r="B273" s="11" t="s">
        <v>280</v>
      </c>
      <c r="C273" s="31" t="s">
        <v>279</v>
      </c>
      <c r="D273" s="31" t="s">
        <v>248</v>
      </c>
      <c r="E273" s="31" t="s">
        <v>240</v>
      </c>
      <c r="F273" s="31" t="s">
        <v>278</v>
      </c>
      <c r="G273" s="31" t="s">
        <v>277</v>
      </c>
      <c r="H273" s="9" t="s">
        <v>7</v>
      </c>
      <c r="I273" s="8" t="s">
        <v>0</v>
      </c>
      <c r="J273" s="20">
        <v>600</v>
      </c>
    </row>
    <row r="274" spans="2:10" ht="28.5" x14ac:dyDescent="0.2">
      <c r="B274" s="11" t="s">
        <v>250</v>
      </c>
      <c r="C274" s="31" t="s">
        <v>249</v>
      </c>
      <c r="D274" s="31" t="s">
        <v>248</v>
      </c>
      <c r="E274" s="31" t="s">
        <v>240</v>
      </c>
      <c r="F274" s="31" t="s">
        <v>247</v>
      </c>
      <c r="G274" s="31" t="s">
        <v>246</v>
      </c>
      <c r="H274" s="9" t="s">
        <v>1</v>
      </c>
      <c r="I274" s="8" t="s">
        <v>0</v>
      </c>
      <c r="J274" s="20">
        <v>91644</v>
      </c>
    </row>
    <row r="275" spans="2:10" ht="28.5" x14ac:dyDescent="0.2">
      <c r="B275" s="11" t="s">
        <v>318</v>
      </c>
      <c r="C275" s="29" t="s">
        <v>317</v>
      </c>
      <c r="D275" s="29" t="s">
        <v>316</v>
      </c>
      <c r="E275" s="29" t="s">
        <v>240</v>
      </c>
      <c r="F275" s="29" t="s">
        <v>19</v>
      </c>
      <c r="G275" s="29" t="s">
        <v>315</v>
      </c>
      <c r="H275" s="27" t="s">
        <v>1</v>
      </c>
      <c r="I275" s="25" t="s">
        <v>0</v>
      </c>
      <c r="J275" s="28">
        <v>179292.82</v>
      </c>
    </row>
    <row r="276" spans="2:10" x14ac:dyDescent="0.2">
      <c r="B276" s="11" t="s">
        <v>826</v>
      </c>
      <c r="C276" s="31" t="s">
        <v>275</v>
      </c>
      <c r="D276" s="31" t="s">
        <v>274</v>
      </c>
      <c r="E276" s="31" t="s">
        <v>240</v>
      </c>
      <c r="F276" s="31" t="s">
        <v>396</v>
      </c>
      <c r="G276" s="31" t="s">
        <v>395</v>
      </c>
      <c r="H276" s="9" t="s">
        <v>1</v>
      </c>
      <c r="I276" s="8" t="s">
        <v>207</v>
      </c>
      <c r="J276" s="20">
        <v>40500</v>
      </c>
    </row>
    <row r="277" spans="2:10" x14ac:dyDescent="0.2">
      <c r="B277" s="11" t="s">
        <v>827</v>
      </c>
      <c r="C277" s="31" t="s">
        <v>275</v>
      </c>
      <c r="D277" s="31" t="s">
        <v>274</v>
      </c>
      <c r="E277" s="31" t="s">
        <v>240</v>
      </c>
      <c r="F277" s="31" t="s">
        <v>392</v>
      </c>
      <c r="G277" s="31" t="s">
        <v>394</v>
      </c>
      <c r="H277" s="9" t="s">
        <v>390</v>
      </c>
      <c r="I277" s="8" t="s">
        <v>29</v>
      </c>
      <c r="J277" s="20">
        <v>21871</v>
      </c>
    </row>
    <row r="278" spans="2:10" x14ac:dyDescent="0.2">
      <c r="B278" s="11" t="s">
        <v>828</v>
      </c>
      <c r="C278" s="31" t="s">
        <v>275</v>
      </c>
      <c r="D278" s="31" t="s">
        <v>274</v>
      </c>
      <c r="E278" s="31" t="s">
        <v>240</v>
      </c>
      <c r="F278" s="31" t="s">
        <v>392</v>
      </c>
      <c r="G278" s="31" t="s">
        <v>393</v>
      </c>
      <c r="H278" s="9" t="s">
        <v>390</v>
      </c>
      <c r="I278" s="8" t="s">
        <v>29</v>
      </c>
      <c r="J278" s="20">
        <v>47312</v>
      </c>
    </row>
    <row r="279" spans="2:10" ht="28.5" x14ac:dyDescent="0.2">
      <c r="B279" s="11" t="s">
        <v>829</v>
      </c>
      <c r="C279" s="31" t="s">
        <v>275</v>
      </c>
      <c r="D279" s="31" t="s">
        <v>274</v>
      </c>
      <c r="E279" s="31" t="s">
        <v>240</v>
      </c>
      <c r="F279" s="31" t="s">
        <v>392</v>
      </c>
      <c r="G279" s="31" t="s">
        <v>391</v>
      </c>
      <c r="H279" s="9" t="s">
        <v>390</v>
      </c>
      <c r="I279" s="8" t="s">
        <v>34</v>
      </c>
      <c r="J279" s="20">
        <v>30846</v>
      </c>
    </row>
    <row r="280" spans="2:10" ht="42.75" x14ac:dyDescent="0.2">
      <c r="B280" s="11" t="s">
        <v>333</v>
      </c>
      <c r="C280" s="31" t="s">
        <v>275</v>
      </c>
      <c r="D280" s="31" t="s">
        <v>274</v>
      </c>
      <c r="E280" s="31" t="s">
        <v>240</v>
      </c>
      <c r="F280" s="31" t="s">
        <v>332</v>
      </c>
      <c r="G280" s="31" t="s">
        <v>331</v>
      </c>
      <c r="H280" s="9" t="s">
        <v>1</v>
      </c>
      <c r="I280" s="8" t="s">
        <v>34</v>
      </c>
      <c r="J280" s="20">
        <v>66195</v>
      </c>
    </row>
    <row r="281" spans="2:10" ht="28.5" x14ac:dyDescent="0.2">
      <c r="B281" s="11" t="s">
        <v>199</v>
      </c>
      <c r="C281" s="31" t="s">
        <v>275</v>
      </c>
      <c r="D281" s="31" t="s">
        <v>274</v>
      </c>
      <c r="E281" s="31" t="s">
        <v>240</v>
      </c>
      <c r="F281" s="31" t="s">
        <v>146</v>
      </c>
      <c r="G281" s="31" t="s">
        <v>197</v>
      </c>
      <c r="H281" s="9" t="s">
        <v>1</v>
      </c>
      <c r="I281" s="8" t="s">
        <v>34</v>
      </c>
      <c r="J281" s="20">
        <v>215791.28999999998</v>
      </c>
    </row>
    <row r="282" spans="2:10" ht="42.75" x14ac:dyDescent="0.2">
      <c r="B282" s="11" t="s">
        <v>276</v>
      </c>
      <c r="C282" s="31" t="s">
        <v>275</v>
      </c>
      <c r="D282" s="31" t="s">
        <v>274</v>
      </c>
      <c r="E282" s="31" t="s">
        <v>240</v>
      </c>
      <c r="F282" s="31" t="s">
        <v>273</v>
      </c>
      <c r="G282" s="31" t="s">
        <v>272</v>
      </c>
      <c r="H282" s="9" t="s">
        <v>271</v>
      </c>
      <c r="I282" s="8" t="s">
        <v>34</v>
      </c>
      <c r="J282" s="20">
        <v>150240</v>
      </c>
    </row>
    <row r="283" spans="2:10" ht="57" x14ac:dyDescent="0.2">
      <c r="B283" s="11" t="s">
        <v>830</v>
      </c>
      <c r="C283" s="31" t="s">
        <v>325</v>
      </c>
      <c r="D283" s="31" t="s">
        <v>241</v>
      </c>
      <c r="E283" s="31" t="s">
        <v>240</v>
      </c>
      <c r="F283" s="31" t="s">
        <v>109</v>
      </c>
      <c r="G283" s="31" t="s">
        <v>389</v>
      </c>
      <c r="H283" s="9" t="s">
        <v>1</v>
      </c>
      <c r="I283" s="8" t="s">
        <v>34</v>
      </c>
      <c r="J283" s="20">
        <v>541270</v>
      </c>
    </row>
    <row r="284" spans="2:10" ht="28.5" x14ac:dyDescent="0.2">
      <c r="B284" s="11" t="s">
        <v>784</v>
      </c>
      <c r="C284" s="31" t="s">
        <v>325</v>
      </c>
      <c r="D284" s="31" t="s">
        <v>241</v>
      </c>
      <c r="E284" s="31" t="s">
        <v>240</v>
      </c>
      <c r="F284" s="31" t="s">
        <v>109</v>
      </c>
      <c r="G284" s="31" t="s">
        <v>388</v>
      </c>
      <c r="H284" s="9" t="s">
        <v>1</v>
      </c>
      <c r="I284" s="8" t="s">
        <v>34</v>
      </c>
      <c r="J284" s="20">
        <v>256572</v>
      </c>
    </row>
    <row r="285" spans="2:10" ht="28.5" x14ac:dyDescent="0.2">
      <c r="B285" s="11" t="s">
        <v>831</v>
      </c>
      <c r="C285" s="31" t="s">
        <v>330</v>
      </c>
      <c r="D285" s="31" t="s">
        <v>241</v>
      </c>
      <c r="E285" s="31" t="s">
        <v>240</v>
      </c>
      <c r="F285" s="31" t="s">
        <v>877</v>
      </c>
      <c r="G285" s="31" t="s">
        <v>387</v>
      </c>
      <c r="H285" s="9" t="s">
        <v>1</v>
      </c>
      <c r="I285" s="8" t="s">
        <v>217</v>
      </c>
      <c r="J285" s="20">
        <v>85000</v>
      </c>
    </row>
    <row r="286" spans="2:10" ht="28.5" x14ac:dyDescent="0.2">
      <c r="B286" s="11" t="s">
        <v>832</v>
      </c>
      <c r="C286" s="31" t="s">
        <v>313</v>
      </c>
      <c r="D286" s="31" t="s">
        <v>241</v>
      </c>
      <c r="E286" s="31" t="s">
        <v>240</v>
      </c>
      <c r="F286" s="31" t="s">
        <v>870</v>
      </c>
      <c r="G286" s="31" t="s">
        <v>383</v>
      </c>
      <c r="H286" s="9" t="s">
        <v>1</v>
      </c>
      <c r="I286" s="8" t="s">
        <v>34</v>
      </c>
      <c r="J286" s="20">
        <v>20076.75</v>
      </c>
    </row>
    <row r="287" spans="2:10" ht="28.5" x14ac:dyDescent="0.2">
      <c r="B287" s="11" t="s">
        <v>833</v>
      </c>
      <c r="C287" s="31" t="s">
        <v>313</v>
      </c>
      <c r="D287" s="31" t="s">
        <v>241</v>
      </c>
      <c r="E287" s="31" t="s">
        <v>240</v>
      </c>
      <c r="F287" s="31" t="s">
        <v>109</v>
      </c>
      <c r="G287" s="31" t="s">
        <v>119</v>
      </c>
      <c r="H287" s="9" t="s">
        <v>1</v>
      </c>
      <c r="I287" s="8" t="s">
        <v>34</v>
      </c>
      <c r="J287" s="20">
        <v>93208.5</v>
      </c>
    </row>
    <row r="288" spans="2:10" ht="28.5" x14ac:dyDescent="0.2">
      <c r="B288" s="11" t="s">
        <v>834</v>
      </c>
      <c r="C288" s="31" t="s">
        <v>313</v>
      </c>
      <c r="D288" s="31" t="s">
        <v>241</v>
      </c>
      <c r="E288" s="31" t="s">
        <v>240</v>
      </c>
      <c r="F288" s="31" t="s">
        <v>109</v>
      </c>
      <c r="G288" s="31" t="s">
        <v>118</v>
      </c>
      <c r="H288" s="9" t="s">
        <v>1</v>
      </c>
      <c r="I288" s="8" t="s">
        <v>34</v>
      </c>
      <c r="J288" s="20">
        <v>103992.24</v>
      </c>
    </row>
    <row r="289" spans="2:10" ht="28.5" x14ac:dyDescent="0.2">
      <c r="B289" s="11" t="s">
        <v>835</v>
      </c>
      <c r="C289" s="31" t="s">
        <v>313</v>
      </c>
      <c r="D289" s="31" t="s">
        <v>241</v>
      </c>
      <c r="E289" s="31" t="s">
        <v>240</v>
      </c>
      <c r="F289" s="31" t="s">
        <v>386</v>
      </c>
      <c r="G289" s="31" t="s">
        <v>384</v>
      </c>
      <c r="H289" s="9" t="s">
        <v>7</v>
      </c>
      <c r="I289" s="8" t="s">
        <v>34</v>
      </c>
      <c r="J289" s="20">
        <v>32500</v>
      </c>
    </row>
    <row r="290" spans="2:10" ht="42.75" x14ac:dyDescent="0.2">
      <c r="B290" s="11" t="s">
        <v>836</v>
      </c>
      <c r="C290" s="31" t="s">
        <v>313</v>
      </c>
      <c r="D290" s="31" t="s">
        <v>241</v>
      </c>
      <c r="E290" s="31" t="s">
        <v>240</v>
      </c>
      <c r="F290" s="31" t="s">
        <v>109</v>
      </c>
      <c r="G290" s="31" t="s">
        <v>117</v>
      </c>
      <c r="H290" s="9" t="s">
        <v>1</v>
      </c>
      <c r="I290" s="8" t="s">
        <v>34</v>
      </c>
      <c r="J290" s="20">
        <v>98003.7</v>
      </c>
    </row>
    <row r="291" spans="2:10" ht="28.5" x14ac:dyDescent="0.2">
      <c r="B291" s="11" t="s">
        <v>832</v>
      </c>
      <c r="C291" s="31" t="s">
        <v>314</v>
      </c>
      <c r="D291" s="31" t="s">
        <v>241</v>
      </c>
      <c r="E291" s="31" t="s">
        <v>240</v>
      </c>
      <c r="F291" s="31" t="s">
        <v>870</v>
      </c>
      <c r="G291" s="31" t="s">
        <v>383</v>
      </c>
      <c r="H291" s="9" t="s">
        <v>1</v>
      </c>
      <c r="I291" s="8" t="s">
        <v>34</v>
      </c>
      <c r="J291" s="20">
        <v>40153.5</v>
      </c>
    </row>
    <row r="292" spans="2:10" ht="28.5" x14ac:dyDescent="0.2">
      <c r="B292" s="11" t="s">
        <v>833</v>
      </c>
      <c r="C292" s="31" t="s">
        <v>314</v>
      </c>
      <c r="D292" s="31" t="s">
        <v>241</v>
      </c>
      <c r="E292" s="31" t="s">
        <v>240</v>
      </c>
      <c r="F292" s="31" t="s">
        <v>109</v>
      </c>
      <c r="G292" s="31" t="s">
        <v>119</v>
      </c>
      <c r="H292" s="9" t="s">
        <v>1</v>
      </c>
      <c r="I292" s="8" t="s">
        <v>34</v>
      </c>
      <c r="J292" s="20">
        <v>108743.25</v>
      </c>
    </row>
    <row r="293" spans="2:10" ht="28.5" x14ac:dyDescent="0.2">
      <c r="B293" s="11" t="s">
        <v>834</v>
      </c>
      <c r="C293" s="31" t="s">
        <v>314</v>
      </c>
      <c r="D293" s="31" t="s">
        <v>241</v>
      </c>
      <c r="E293" s="31" t="s">
        <v>240</v>
      </c>
      <c r="F293" s="31" t="s">
        <v>109</v>
      </c>
      <c r="G293" s="31" t="s">
        <v>118</v>
      </c>
      <c r="H293" s="9" t="s">
        <v>1</v>
      </c>
      <c r="I293" s="8" t="s">
        <v>34</v>
      </c>
      <c r="J293" s="20">
        <v>110294.79999999999</v>
      </c>
    </row>
    <row r="294" spans="2:10" ht="28.5" x14ac:dyDescent="0.2">
      <c r="B294" s="11" t="s">
        <v>835</v>
      </c>
      <c r="C294" s="31" t="s">
        <v>314</v>
      </c>
      <c r="D294" s="31" t="s">
        <v>241</v>
      </c>
      <c r="E294" s="31" t="s">
        <v>240</v>
      </c>
      <c r="F294" s="31" t="s">
        <v>385</v>
      </c>
      <c r="G294" s="31" t="s">
        <v>384</v>
      </c>
      <c r="H294" s="9" t="s">
        <v>7</v>
      </c>
      <c r="I294" s="8" t="s">
        <v>34</v>
      </c>
      <c r="J294" s="20">
        <v>32500</v>
      </c>
    </row>
    <row r="295" spans="2:10" ht="42.75" x14ac:dyDescent="0.2">
      <c r="B295" s="11" t="s">
        <v>836</v>
      </c>
      <c r="C295" s="31" t="s">
        <v>314</v>
      </c>
      <c r="D295" s="31" t="s">
        <v>241</v>
      </c>
      <c r="E295" s="31" t="s">
        <v>240</v>
      </c>
      <c r="F295" s="31" t="s">
        <v>109</v>
      </c>
      <c r="G295" s="31" t="s">
        <v>117</v>
      </c>
      <c r="H295" s="9" t="s">
        <v>1</v>
      </c>
      <c r="I295" s="8" t="s">
        <v>34</v>
      </c>
      <c r="J295" s="20">
        <v>65335.8</v>
      </c>
    </row>
    <row r="296" spans="2:10" ht="28.5" x14ac:dyDescent="0.2">
      <c r="B296" s="11" t="s">
        <v>832</v>
      </c>
      <c r="C296" s="31" t="s">
        <v>311</v>
      </c>
      <c r="D296" s="31" t="s">
        <v>241</v>
      </c>
      <c r="E296" s="31" t="s">
        <v>240</v>
      </c>
      <c r="F296" s="31" t="s">
        <v>870</v>
      </c>
      <c r="G296" s="31" t="s">
        <v>383</v>
      </c>
      <c r="H296" s="9" t="s">
        <v>1</v>
      </c>
      <c r="I296" s="8" t="s">
        <v>34</v>
      </c>
      <c r="J296" s="20">
        <v>20076.75</v>
      </c>
    </row>
    <row r="297" spans="2:10" ht="28.5" x14ac:dyDescent="0.2">
      <c r="B297" s="11" t="s">
        <v>833</v>
      </c>
      <c r="C297" s="31" t="s">
        <v>311</v>
      </c>
      <c r="D297" s="31" t="s">
        <v>241</v>
      </c>
      <c r="E297" s="31" t="s">
        <v>240</v>
      </c>
      <c r="F297" s="31" t="s">
        <v>109</v>
      </c>
      <c r="G297" s="31" t="s">
        <v>119</v>
      </c>
      <c r="H297" s="9" t="s">
        <v>1</v>
      </c>
      <c r="I297" s="8" t="s">
        <v>34</v>
      </c>
      <c r="J297" s="20">
        <v>31069.5</v>
      </c>
    </row>
    <row r="298" spans="2:10" ht="28.5" x14ac:dyDescent="0.2">
      <c r="B298" s="11" t="s">
        <v>834</v>
      </c>
      <c r="C298" s="31" t="s">
        <v>311</v>
      </c>
      <c r="D298" s="31" t="s">
        <v>241</v>
      </c>
      <c r="E298" s="31" t="s">
        <v>240</v>
      </c>
      <c r="F298" s="31" t="s">
        <v>109</v>
      </c>
      <c r="G298" s="31" t="s">
        <v>118</v>
      </c>
      <c r="H298" s="9" t="s">
        <v>1</v>
      </c>
      <c r="I298" s="8" t="s">
        <v>34</v>
      </c>
      <c r="J298" s="20">
        <v>31512.800000000003</v>
      </c>
    </row>
    <row r="299" spans="2:10" ht="42.75" x14ac:dyDescent="0.2">
      <c r="B299" s="11" t="s">
        <v>835</v>
      </c>
      <c r="C299" s="31" t="s">
        <v>311</v>
      </c>
      <c r="D299" s="31" t="s">
        <v>241</v>
      </c>
      <c r="E299" s="31" t="s">
        <v>240</v>
      </c>
      <c r="F299" s="31" t="s">
        <v>109</v>
      </c>
      <c r="G299" s="31" t="s">
        <v>117</v>
      </c>
      <c r="H299" s="9" t="s">
        <v>1</v>
      </c>
      <c r="I299" s="8" t="s">
        <v>34</v>
      </c>
      <c r="J299" s="20">
        <v>16333.95</v>
      </c>
    </row>
    <row r="300" spans="2:10" ht="28.5" x14ac:dyDescent="0.2">
      <c r="B300" s="11" t="s">
        <v>270</v>
      </c>
      <c r="C300" s="31" t="s">
        <v>382</v>
      </c>
      <c r="D300" s="31" t="s">
        <v>241</v>
      </c>
      <c r="E300" s="31" t="s">
        <v>240</v>
      </c>
      <c r="F300" s="31" t="s">
        <v>268</v>
      </c>
      <c r="G300" s="31" t="s">
        <v>267</v>
      </c>
      <c r="H300" s="9" t="s">
        <v>1</v>
      </c>
      <c r="I300" s="8" t="s">
        <v>0</v>
      </c>
      <c r="J300" s="20">
        <v>20500</v>
      </c>
    </row>
    <row r="301" spans="2:10" ht="28.5" x14ac:dyDescent="0.2">
      <c r="B301" s="11" t="s">
        <v>840</v>
      </c>
      <c r="C301" s="31" t="s">
        <v>242</v>
      </c>
      <c r="D301" s="31" t="s">
        <v>241</v>
      </c>
      <c r="E301" s="31" t="s">
        <v>240</v>
      </c>
      <c r="F301" s="31" t="s">
        <v>109</v>
      </c>
      <c r="G301" s="31" t="s">
        <v>108</v>
      </c>
      <c r="H301" s="9" t="s">
        <v>1</v>
      </c>
      <c r="I301" s="8" t="s">
        <v>34</v>
      </c>
      <c r="J301" s="20">
        <v>326790</v>
      </c>
    </row>
    <row r="302" spans="2:10" ht="28.5" x14ac:dyDescent="0.2">
      <c r="B302" s="11" t="s">
        <v>270</v>
      </c>
      <c r="C302" s="31" t="s">
        <v>244</v>
      </c>
      <c r="D302" s="31" t="s">
        <v>241</v>
      </c>
      <c r="E302" s="31" t="s">
        <v>240</v>
      </c>
      <c r="F302" s="31" t="s">
        <v>268</v>
      </c>
      <c r="G302" s="31" t="s">
        <v>267</v>
      </c>
      <c r="H302" s="9" t="s">
        <v>1</v>
      </c>
      <c r="I302" s="8" t="s">
        <v>0</v>
      </c>
      <c r="J302" s="20">
        <v>20500</v>
      </c>
    </row>
    <row r="303" spans="2:10" ht="42.75" x14ac:dyDescent="0.2">
      <c r="B303" s="11" t="s">
        <v>328</v>
      </c>
      <c r="C303" s="31" t="s">
        <v>330</v>
      </c>
      <c r="D303" s="31" t="s">
        <v>241</v>
      </c>
      <c r="E303" s="31" t="s">
        <v>240</v>
      </c>
      <c r="F303" s="31" t="s">
        <v>109</v>
      </c>
      <c r="G303" s="31" t="s">
        <v>327</v>
      </c>
      <c r="H303" s="9" t="s">
        <v>1</v>
      </c>
      <c r="I303" s="8" t="s">
        <v>53</v>
      </c>
      <c r="J303" s="20">
        <v>38396</v>
      </c>
    </row>
    <row r="304" spans="2:10" ht="42.75" x14ac:dyDescent="0.2">
      <c r="B304" s="11" t="s">
        <v>328</v>
      </c>
      <c r="C304" s="31" t="s">
        <v>313</v>
      </c>
      <c r="D304" s="31" t="s">
        <v>241</v>
      </c>
      <c r="E304" s="31" t="s">
        <v>240</v>
      </c>
      <c r="F304" s="31" t="s">
        <v>109</v>
      </c>
      <c r="G304" s="31" t="s">
        <v>327</v>
      </c>
      <c r="H304" s="9" t="s">
        <v>1</v>
      </c>
      <c r="I304" s="8" t="s">
        <v>53</v>
      </c>
      <c r="J304" s="20">
        <v>38396</v>
      </c>
    </row>
    <row r="305" spans="2:10" ht="42.75" x14ac:dyDescent="0.2">
      <c r="B305" s="11" t="s">
        <v>328</v>
      </c>
      <c r="C305" s="31" t="s">
        <v>314</v>
      </c>
      <c r="D305" s="31" t="s">
        <v>241</v>
      </c>
      <c r="E305" s="31" t="s">
        <v>240</v>
      </c>
      <c r="F305" s="31" t="s">
        <v>109</v>
      </c>
      <c r="G305" s="31" t="s">
        <v>327</v>
      </c>
      <c r="H305" s="9" t="s">
        <v>1</v>
      </c>
      <c r="I305" s="8" t="s">
        <v>53</v>
      </c>
      <c r="J305" s="20">
        <v>38396</v>
      </c>
    </row>
    <row r="306" spans="2:10" ht="42.75" x14ac:dyDescent="0.2">
      <c r="B306" s="11" t="s">
        <v>328</v>
      </c>
      <c r="C306" s="31" t="s">
        <v>325</v>
      </c>
      <c r="D306" s="31" t="s">
        <v>241</v>
      </c>
      <c r="E306" s="31" t="s">
        <v>240</v>
      </c>
      <c r="F306" s="31" t="s">
        <v>109</v>
      </c>
      <c r="G306" s="31" t="s">
        <v>327</v>
      </c>
      <c r="H306" s="9" t="s">
        <v>1</v>
      </c>
      <c r="I306" s="8" t="s">
        <v>53</v>
      </c>
      <c r="J306" s="20">
        <v>38396</v>
      </c>
    </row>
    <row r="307" spans="2:10" ht="42.75" x14ac:dyDescent="0.2">
      <c r="B307" s="11" t="s">
        <v>328</v>
      </c>
      <c r="C307" s="31" t="s">
        <v>308</v>
      </c>
      <c r="D307" s="31" t="s">
        <v>241</v>
      </c>
      <c r="E307" s="31" t="s">
        <v>240</v>
      </c>
      <c r="F307" s="31" t="s">
        <v>109</v>
      </c>
      <c r="G307" s="31" t="s">
        <v>327</v>
      </c>
      <c r="H307" s="9" t="s">
        <v>1</v>
      </c>
      <c r="I307" s="8" t="s">
        <v>53</v>
      </c>
      <c r="J307" s="20">
        <v>38396</v>
      </c>
    </row>
    <row r="308" spans="2:10" ht="42.75" x14ac:dyDescent="0.2">
      <c r="B308" s="11" t="s">
        <v>328</v>
      </c>
      <c r="C308" s="31" t="s">
        <v>329</v>
      </c>
      <c r="D308" s="31" t="s">
        <v>241</v>
      </c>
      <c r="E308" s="31" t="s">
        <v>240</v>
      </c>
      <c r="F308" s="31" t="s">
        <v>109</v>
      </c>
      <c r="G308" s="31" t="s">
        <v>327</v>
      </c>
      <c r="H308" s="9" t="s">
        <v>1</v>
      </c>
      <c r="I308" s="8" t="s">
        <v>53</v>
      </c>
      <c r="J308" s="20">
        <v>38396</v>
      </c>
    </row>
    <row r="309" spans="2:10" ht="42.75" x14ac:dyDescent="0.2">
      <c r="B309" s="11" t="s">
        <v>328</v>
      </c>
      <c r="C309" s="31" t="s">
        <v>311</v>
      </c>
      <c r="D309" s="31" t="s">
        <v>241</v>
      </c>
      <c r="E309" s="31" t="s">
        <v>240</v>
      </c>
      <c r="F309" s="31" t="s">
        <v>109</v>
      </c>
      <c r="G309" s="31" t="s">
        <v>327</v>
      </c>
      <c r="H309" s="9" t="s">
        <v>1</v>
      </c>
      <c r="I309" s="8" t="s">
        <v>53</v>
      </c>
      <c r="J309" s="20">
        <v>38396</v>
      </c>
    </row>
    <row r="310" spans="2:10" ht="57" x14ac:dyDescent="0.2">
      <c r="B310" s="11" t="s">
        <v>326</v>
      </c>
      <c r="C310" s="31" t="s">
        <v>325</v>
      </c>
      <c r="D310" s="31" t="s">
        <v>241</v>
      </c>
      <c r="E310" s="31" t="s">
        <v>240</v>
      </c>
      <c r="F310" s="31" t="s">
        <v>109</v>
      </c>
      <c r="G310" s="31" t="s">
        <v>324</v>
      </c>
      <c r="H310" s="9" t="s">
        <v>1</v>
      </c>
      <c r="I310" s="8" t="s">
        <v>53</v>
      </c>
      <c r="J310" s="20">
        <v>104197.2</v>
      </c>
    </row>
    <row r="311" spans="2:10" ht="42.75" x14ac:dyDescent="0.2">
      <c r="B311" s="11" t="s">
        <v>838</v>
      </c>
      <c r="C311" s="31" t="s">
        <v>308</v>
      </c>
      <c r="D311" s="31" t="s">
        <v>241</v>
      </c>
      <c r="E311" s="31" t="s">
        <v>240</v>
      </c>
      <c r="F311" s="31" t="s">
        <v>219</v>
      </c>
      <c r="G311" s="31" t="s">
        <v>218</v>
      </c>
      <c r="H311" s="9" t="s">
        <v>1</v>
      </c>
      <c r="I311" s="8" t="s">
        <v>217</v>
      </c>
      <c r="J311" s="20">
        <v>30000</v>
      </c>
    </row>
    <row r="312" spans="2:10" ht="42.75" x14ac:dyDescent="0.2">
      <c r="B312" s="11" t="s">
        <v>312</v>
      </c>
      <c r="C312" s="31" t="s">
        <v>314</v>
      </c>
      <c r="D312" s="31" t="s">
        <v>241</v>
      </c>
      <c r="E312" s="31" t="s">
        <v>240</v>
      </c>
      <c r="F312" s="31" t="s">
        <v>109</v>
      </c>
      <c r="G312" s="31" t="s">
        <v>310</v>
      </c>
      <c r="H312" s="9" t="s">
        <v>1</v>
      </c>
      <c r="I312" s="8" t="s">
        <v>34</v>
      </c>
      <c r="J312" s="20">
        <v>126026.40000000001</v>
      </c>
    </row>
    <row r="313" spans="2:10" ht="42.75" x14ac:dyDescent="0.2">
      <c r="B313" s="11" t="s">
        <v>312</v>
      </c>
      <c r="C313" s="31" t="s">
        <v>313</v>
      </c>
      <c r="D313" s="31" t="s">
        <v>241</v>
      </c>
      <c r="E313" s="31" t="s">
        <v>240</v>
      </c>
      <c r="F313" s="31" t="s">
        <v>109</v>
      </c>
      <c r="G313" s="31" t="s">
        <v>310</v>
      </c>
      <c r="H313" s="9" t="s">
        <v>1</v>
      </c>
      <c r="I313" s="8" t="s">
        <v>34</v>
      </c>
      <c r="J313" s="20">
        <v>110273.09999999999</v>
      </c>
    </row>
    <row r="314" spans="2:10" ht="42.75" x14ac:dyDescent="0.2">
      <c r="B314" s="11" t="s">
        <v>312</v>
      </c>
      <c r="C314" s="31" t="s">
        <v>311</v>
      </c>
      <c r="D314" s="31" t="s">
        <v>241</v>
      </c>
      <c r="E314" s="31" t="s">
        <v>240</v>
      </c>
      <c r="F314" s="31" t="s">
        <v>109</v>
      </c>
      <c r="G314" s="31" t="s">
        <v>310</v>
      </c>
      <c r="H314" s="9" t="s">
        <v>1</v>
      </c>
      <c r="I314" s="8" t="s">
        <v>34</v>
      </c>
      <c r="J314" s="20">
        <v>78766.5</v>
      </c>
    </row>
    <row r="315" spans="2:10" ht="28.5" x14ac:dyDescent="0.2">
      <c r="B315" s="11" t="s">
        <v>309</v>
      </c>
      <c r="C315" s="31" t="s">
        <v>308</v>
      </c>
      <c r="D315" s="31" t="s">
        <v>241</v>
      </c>
      <c r="E315" s="31" t="s">
        <v>240</v>
      </c>
      <c r="F315" s="31" t="s">
        <v>307</v>
      </c>
      <c r="G315" s="31" t="s">
        <v>306</v>
      </c>
      <c r="H315" s="9" t="s">
        <v>7</v>
      </c>
      <c r="I315" s="8" t="s">
        <v>34</v>
      </c>
      <c r="J315" s="20">
        <v>4000</v>
      </c>
    </row>
    <row r="316" spans="2:10" ht="28.5" x14ac:dyDescent="0.2">
      <c r="B316" s="11" t="s">
        <v>270</v>
      </c>
      <c r="C316" s="34" t="s">
        <v>269</v>
      </c>
      <c r="D316" s="34" t="s">
        <v>241</v>
      </c>
      <c r="E316" s="34" t="s">
        <v>240</v>
      </c>
      <c r="F316" s="34" t="s">
        <v>268</v>
      </c>
      <c r="G316" s="34" t="s">
        <v>267</v>
      </c>
      <c r="H316" s="18" t="s">
        <v>1</v>
      </c>
      <c r="I316" s="17" t="s">
        <v>0</v>
      </c>
      <c r="J316" s="21">
        <v>9995</v>
      </c>
    </row>
    <row r="317" spans="2:10" ht="28.5" x14ac:dyDescent="0.2">
      <c r="B317" s="11" t="s">
        <v>270</v>
      </c>
      <c r="C317" s="34" t="s">
        <v>269</v>
      </c>
      <c r="D317" s="34" t="s">
        <v>241</v>
      </c>
      <c r="E317" s="34" t="s">
        <v>240</v>
      </c>
      <c r="F317" s="34" t="s">
        <v>268</v>
      </c>
      <c r="G317" s="34" t="s">
        <v>267</v>
      </c>
      <c r="H317" s="18" t="s">
        <v>1</v>
      </c>
      <c r="I317" s="17" t="s">
        <v>0</v>
      </c>
      <c r="J317" s="21">
        <v>9995</v>
      </c>
    </row>
    <row r="318" spans="2:10" ht="42.75" x14ac:dyDescent="0.2">
      <c r="B318" s="11" t="s">
        <v>245</v>
      </c>
      <c r="C318" s="32" t="s">
        <v>244</v>
      </c>
      <c r="D318" s="32" t="s">
        <v>241</v>
      </c>
      <c r="E318" s="32" t="s">
        <v>240</v>
      </c>
      <c r="F318" s="32" t="s">
        <v>109</v>
      </c>
      <c r="G318" s="32" t="s">
        <v>243</v>
      </c>
      <c r="H318" s="23" t="s">
        <v>1</v>
      </c>
      <c r="I318" s="22" t="s">
        <v>217</v>
      </c>
      <c r="J318" s="24">
        <v>128248</v>
      </c>
    </row>
    <row r="319" spans="2:10" ht="28.5" x14ac:dyDescent="0.2">
      <c r="B319" s="11" t="s">
        <v>837</v>
      </c>
      <c r="C319" s="31" t="s">
        <v>242</v>
      </c>
      <c r="D319" s="31" t="s">
        <v>241</v>
      </c>
      <c r="E319" s="31" t="s">
        <v>240</v>
      </c>
      <c r="F319" s="31" t="s">
        <v>878</v>
      </c>
      <c r="G319" s="31" t="s">
        <v>122</v>
      </c>
      <c r="H319" s="9" t="s">
        <v>1</v>
      </c>
      <c r="I319" s="8" t="s">
        <v>34</v>
      </c>
      <c r="J319" s="20">
        <v>17995.2</v>
      </c>
    </row>
    <row r="320" spans="2:10" x14ac:dyDescent="0.2">
      <c r="B320" s="45" t="s">
        <v>239</v>
      </c>
      <c r="C320" s="45"/>
      <c r="D320" s="45"/>
      <c r="E320" s="45"/>
      <c r="F320" s="45"/>
      <c r="G320" s="45"/>
      <c r="H320" s="46" t="s">
        <v>72</v>
      </c>
      <c r="I320" s="46"/>
      <c r="J320" s="47">
        <f>SUM(J323:J325)</f>
        <v>28619.850000000002</v>
      </c>
    </row>
    <row r="321" spans="2:10" x14ac:dyDescent="0.2">
      <c r="B321" s="45"/>
      <c r="C321" s="45"/>
      <c r="D321" s="45"/>
      <c r="E321" s="45"/>
      <c r="F321" s="45"/>
      <c r="G321" s="45"/>
      <c r="H321" s="46"/>
      <c r="I321" s="46"/>
      <c r="J321" s="47"/>
    </row>
    <row r="322" spans="2:10" s="37" customFormat="1" ht="28.5" x14ac:dyDescent="0.2">
      <c r="B322" s="3" t="s">
        <v>71</v>
      </c>
      <c r="C322" s="3" t="s">
        <v>70</v>
      </c>
      <c r="D322" s="3" t="s">
        <v>69</v>
      </c>
      <c r="E322" s="3" t="s">
        <v>68</v>
      </c>
      <c r="F322" s="3" t="s">
        <v>67</v>
      </c>
      <c r="G322" s="3" t="s">
        <v>66</v>
      </c>
      <c r="H322" s="3" t="s">
        <v>65</v>
      </c>
      <c r="I322" s="2" t="s">
        <v>64</v>
      </c>
      <c r="J322" s="1" t="s">
        <v>63</v>
      </c>
    </row>
    <row r="323" spans="2:10" ht="28.5" x14ac:dyDescent="0.2">
      <c r="B323" s="11" t="s">
        <v>236</v>
      </c>
      <c r="C323" s="31" t="s">
        <v>238</v>
      </c>
      <c r="D323" s="31" t="s">
        <v>234</v>
      </c>
      <c r="E323" s="31" t="s">
        <v>234</v>
      </c>
      <c r="F323" s="31" t="s">
        <v>233</v>
      </c>
      <c r="G323" s="31" t="s">
        <v>232</v>
      </c>
      <c r="H323" s="9" t="s">
        <v>1</v>
      </c>
      <c r="I323" s="8" t="s">
        <v>6</v>
      </c>
      <c r="J323" s="20">
        <v>17171.91</v>
      </c>
    </row>
    <row r="324" spans="2:10" ht="28.5" x14ac:dyDescent="0.2">
      <c r="B324" s="11" t="s">
        <v>236</v>
      </c>
      <c r="C324" s="31" t="s">
        <v>237</v>
      </c>
      <c r="D324" s="31" t="s">
        <v>234</v>
      </c>
      <c r="E324" s="31" t="s">
        <v>234</v>
      </c>
      <c r="F324" s="31" t="s">
        <v>233</v>
      </c>
      <c r="G324" s="31" t="s">
        <v>232</v>
      </c>
      <c r="H324" s="9" t="s">
        <v>1</v>
      </c>
      <c r="I324" s="8" t="s">
        <v>6</v>
      </c>
      <c r="J324" s="20">
        <v>5723.97</v>
      </c>
    </row>
    <row r="325" spans="2:10" ht="28.5" x14ac:dyDescent="0.2">
      <c r="B325" s="11" t="s">
        <v>236</v>
      </c>
      <c r="C325" s="31" t="s">
        <v>235</v>
      </c>
      <c r="D325" s="31" t="s">
        <v>234</v>
      </c>
      <c r="E325" s="31" t="s">
        <v>234</v>
      </c>
      <c r="F325" s="31" t="s">
        <v>233</v>
      </c>
      <c r="G325" s="31" t="s">
        <v>232</v>
      </c>
      <c r="H325" s="9" t="s">
        <v>1</v>
      </c>
      <c r="I325" s="8" t="s">
        <v>6</v>
      </c>
      <c r="J325" s="20">
        <v>5723.97</v>
      </c>
    </row>
    <row r="326" spans="2:10" x14ac:dyDescent="0.2">
      <c r="B326" s="45" t="s">
        <v>231</v>
      </c>
      <c r="C326" s="45"/>
      <c r="D326" s="45"/>
      <c r="E326" s="45"/>
      <c r="F326" s="45"/>
      <c r="G326" s="45"/>
      <c r="H326" s="46" t="s">
        <v>72</v>
      </c>
      <c r="I326" s="46"/>
      <c r="J326" s="47">
        <f>SUM(J329)</f>
        <v>2000000</v>
      </c>
    </row>
    <row r="327" spans="2:10" x14ac:dyDescent="0.2">
      <c r="B327" s="45"/>
      <c r="C327" s="45"/>
      <c r="D327" s="45"/>
      <c r="E327" s="45"/>
      <c r="F327" s="45"/>
      <c r="G327" s="45"/>
      <c r="H327" s="46"/>
      <c r="I327" s="46"/>
      <c r="J327" s="47"/>
    </row>
    <row r="328" spans="2:10" s="37" customFormat="1" ht="28.5" x14ac:dyDescent="0.2">
      <c r="B328" s="3" t="s">
        <v>71</v>
      </c>
      <c r="C328" s="3" t="s">
        <v>70</v>
      </c>
      <c r="D328" s="3" t="s">
        <v>69</v>
      </c>
      <c r="E328" s="3" t="s">
        <v>68</v>
      </c>
      <c r="F328" s="3" t="s">
        <v>67</v>
      </c>
      <c r="G328" s="3" t="s">
        <v>66</v>
      </c>
      <c r="H328" s="3" t="s">
        <v>65</v>
      </c>
      <c r="I328" s="2" t="s">
        <v>64</v>
      </c>
      <c r="J328" s="1" t="s">
        <v>63</v>
      </c>
    </row>
    <row r="329" spans="2:10" ht="42.75" x14ac:dyDescent="0.2">
      <c r="B329" s="11" t="s">
        <v>841</v>
      </c>
      <c r="C329" s="31" t="s">
        <v>230</v>
      </c>
      <c r="D329" s="31" t="s">
        <v>229</v>
      </c>
      <c r="E329" s="31" t="s">
        <v>229</v>
      </c>
      <c r="F329" s="31" t="s">
        <v>870</v>
      </c>
      <c r="G329" s="31" t="s">
        <v>228</v>
      </c>
      <c r="H329" s="9" t="s">
        <v>1</v>
      </c>
      <c r="I329" s="8" t="s">
        <v>227</v>
      </c>
      <c r="J329" s="20">
        <v>2000000</v>
      </c>
    </row>
    <row r="330" spans="2:10" x14ac:dyDescent="0.2">
      <c r="B330" s="45" t="s">
        <v>226</v>
      </c>
      <c r="C330" s="45"/>
      <c r="D330" s="45"/>
      <c r="E330" s="45"/>
      <c r="F330" s="45"/>
      <c r="G330" s="45"/>
      <c r="H330" s="46" t="s">
        <v>72</v>
      </c>
      <c r="I330" s="46"/>
      <c r="J330" s="47">
        <f>SUM(J333:J369)</f>
        <v>10786644.85</v>
      </c>
    </row>
    <row r="331" spans="2:10" x14ac:dyDescent="0.2">
      <c r="B331" s="45"/>
      <c r="C331" s="45"/>
      <c r="D331" s="45"/>
      <c r="E331" s="45"/>
      <c r="F331" s="45"/>
      <c r="G331" s="45"/>
      <c r="H331" s="46"/>
      <c r="I331" s="46"/>
      <c r="J331" s="47"/>
    </row>
    <row r="332" spans="2:10" s="37" customFormat="1" ht="28.5" x14ac:dyDescent="0.2">
      <c r="B332" s="3" t="s">
        <v>71</v>
      </c>
      <c r="C332" s="3" t="s">
        <v>70</v>
      </c>
      <c r="D332" s="3" t="s">
        <v>69</v>
      </c>
      <c r="E332" s="3" t="s">
        <v>68</v>
      </c>
      <c r="F332" s="3" t="s">
        <v>67</v>
      </c>
      <c r="G332" s="3" t="s">
        <v>66</v>
      </c>
      <c r="H332" s="3" t="s">
        <v>65</v>
      </c>
      <c r="I332" s="2" t="s">
        <v>64</v>
      </c>
      <c r="J332" s="1" t="s">
        <v>63</v>
      </c>
    </row>
    <row r="333" spans="2:10" ht="42.75" x14ac:dyDescent="0.2">
      <c r="B333" s="11" t="s">
        <v>221</v>
      </c>
      <c r="C333" s="31" t="s">
        <v>205</v>
      </c>
      <c r="D333" s="31" t="s">
        <v>161</v>
      </c>
      <c r="E333" s="31" t="s">
        <v>143</v>
      </c>
      <c r="F333" s="31" t="s">
        <v>146</v>
      </c>
      <c r="G333" s="31" t="s">
        <v>220</v>
      </c>
      <c r="H333" s="9" t="s">
        <v>1</v>
      </c>
      <c r="I333" s="8" t="s">
        <v>34</v>
      </c>
      <c r="J333" s="20">
        <v>15000</v>
      </c>
    </row>
    <row r="334" spans="2:10" ht="57" x14ac:dyDescent="0.2">
      <c r="B334" s="11" t="s">
        <v>223</v>
      </c>
      <c r="C334" s="31" t="s">
        <v>173</v>
      </c>
      <c r="D334" s="31" t="s">
        <v>161</v>
      </c>
      <c r="E334" s="31" t="s">
        <v>143</v>
      </c>
      <c r="F334" s="31" t="s">
        <v>146</v>
      </c>
      <c r="G334" s="31" t="s">
        <v>222</v>
      </c>
      <c r="H334" s="9" t="s">
        <v>1</v>
      </c>
      <c r="I334" s="8" t="s">
        <v>34</v>
      </c>
      <c r="J334" s="20">
        <v>15000</v>
      </c>
    </row>
    <row r="335" spans="2:10" ht="42.75" x14ac:dyDescent="0.2">
      <c r="B335" s="11" t="s">
        <v>221</v>
      </c>
      <c r="C335" s="31" t="s">
        <v>173</v>
      </c>
      <c r="D335" s="31" t="s">
        <v>161</v>
      </c>
      <c r="E335" s="31" t="s">
        <v>143</v>
      </c>
      <c r="F335" s="31" t="s">
        <v>146</v>
      </c>
      <c r="G335" s="31" t="s">
        <v>220</v>
      </c>
      <c r="H335" s="9" t="s">
        <v>1</v>
      </c>
      <c r="I335" s="8" t="s">
        <v>34</v>
      </c>
      <c r="J335" s="20">
        <v>15000</v>
      </c>
    </row>
    <row r="336" spans="2:10" ht="42.75" x14ac:dyDescent="0.2">
      <c r="B336" s="11" t="s">
        <v>838</v>
      </c>
      <c r="C336" s="31" t="s">
        <v>152</v>
      </c>
      <c r="D336" s="31" t="s">
        <v>161</v>
      </c>
      <c r="E336" s="31" t="s">
        <v>143</v>
      </c>
      <c r="F336" s="31" t="s">
        <v>219</v>
      </c>
      <c r="G336" s="31" t="s">
        <v>218</v>
      </c>
      <c r="H336" s="9" t="s">
        <v>1</v>
      </c>
      <c r="I336" s="8" t="s">
        <v>217</v>
      </c>
      <c r="J336" s="20">
        <v>30000</v>
      </c>
    </row>
    <row r="337" spans="2:10" ht="28.5" x14ac:dyDescent="0.2">
      <c r="B337" s="11" t="s">
        <v>843</v>
      </c>
      <c r="C337" s="31" t="s">
        <v>216</v>
      </c>
      <c r="D337" s="31" t="s">
        <v>161</v>
      </c>
      <c r="E337" s="31" t="s">
        <v>143</v>
      </c>
      <c r="F337" s="31" t="s">
        <v>870</v>
      </c>
      <c r="G337" s="31" t="s">
        <v>214</v>
      </c>
      <c r="H337" s="9" t="s">
        <v>1</v>
      </c>
      <c r="I337" s="8" t="s">
        <v>0</v>
      </c>
      <c r="J337" s="20">
        <v>334021</v>
      </c>
    </row>
    <row r="338" spans="2:10" ht="28.5" x14ac:dyDescent="0.2">
      <c r="B338" s="11" t="s">
        <v>843</v>
      </c>
      <c r="C338" s="31" t="s">
        <v>215</v>
      </c>
      <c r="D338" s="31" t="s">
        <v>161</v>
      </c>
      <c r="E338" s="31" t="s">
        <v>143</v>
      </c>
      <c r="F338" s="31" t="s">
        <v>870</v>
      </c>
      <c r="G338" s="31" t="s">
        <v>214</v>
      </c>
      <c r="H338" s="9" t="s">
        <v>1</v>
      </c>
      <c r="I338" s="8" t="s">
        <v>0</v>
      </c>
      <c r="J338" s="20">
        <v>334021</v>
      </c>
    </row>
    <row r="339" spans="2:10" ht="28.5" x14ac:dyDescent="0.2">
      <c r="B339" s="11" t="s">
        <v>844</v>
      </c>
      <c r="C339" s="31" t="s">
        <v>173</v>
      </c>
      <c r="D339" s="31" t="s">
        <v>161</v>
      </c>
      <c r="E339" s="31" t="s">
        <v>143</v>
      </c>
      <c r="F339" s="31" t="s">
        <v>213</v>
      </c>
      <c r="G339" s="31" t="s">
        <v>212</v>
      </c>
      <c r="H339" s="9" t="s">
        <v>17</v>
      </c>
      <c r="I339" s="8" t="s">
        <v>207</v>
      </c>
      <c r="J339" s="20">
        <v>9000</v>
      </c>
    </row>
    <row r="340" spans="2:10" x14ac:dyDescent="0.2">
      <c r="B340" s="11" t="s">
        <v>848</v>
      </c>
      <c r="C340" s="31" t="s">
        <v>211</v>
      </c>
      <c r="D340" s="31" t="s">
        <v>161</v>
      </c>
      <c r="E340" s="31" t="s">
        <v>143</v>
      </c>
      <c r="F340" s="31" t="s">
        <v>109</v>
      </c>
      <c r="G340" s="31" t="s">
        <v>210</v>
      </c>
      <c r="H340" s="9" t="s">
        <v>1</v>
      </c>
      <c r="I340" s="8" t="s">
        <v>0</v>
      </c>
      <c r="J340" s="20">
        <v>4999814</v>
      </c>
    </row>
    <row r="341" spans="2:10" ht="28.5" x14ac:dyDescent="0.2">
      <c r="B341" s="11" t="s">
        <v>204</v>
      </c>
      <c r="C341" s="31" t="s">
        <v>205</v>
      </c>
      <c r="D341" s="31" t="s">
        <v>161</v>
      </c>
      <c r="E341" s="31" t="s">
        <v>143</v>
      </c>
      <c r="F341" s="31" t="s">
        <v>172</v>
      </c>
      <c r="G341" s="31" t="s">
        <v>203</v>
      </c>
      <c r="H341" s="9" t="s">
        <v>17</v>
      </c>
      <c r="I341" s="8" t="s">
        <v>34</v>
      </c>
      <c r="J341" s="20">
        <v>30007.5</v>
      </c>
    </row>
    <row r="342" spans="2:10" ht="28.5" x14ac:dyDescent="0.2">
      <c r="B342" s="11" t="s">
        <v>204</v>
      </c>
      <c r="C342" s="31" t="s">
        <v>173</v>
      </c>
      <c r="D342" s="31" t="s">
        <v>161</v>
      </c>
      <c r="E342" s="31" t="s">
        <v>143</v>
      </c>
      <c r="F342" s="31" t="s">
        <v>172</v>
      </c>
      <c r="G342" s="31" t="s">
        <v>203</v>
      </c>
      <c r="H342" s="9" t="s">
        <v>17</v>
      </c>
      <c r="I342" s="8" t="s">
        <v>34</v>
      </c>
      <c r="J342" s="20">
        <v>30007.5</v>
      </c>
    </row>
    <row r="343" spans="2:10" ht="42.75" x14ac:dyDescent="0.2">
      <c r="B343" s="11" t="s">
        <v>202</v>
      </c>
      <c r="C343" s="31" t="s">
        <v>201</v>
      </c>
      <c r="D343" s="31" t="s">
        <v>161</v>
      </c>
      <c r="E343" s="31" t="s">
        <v>143</v>
      </c>
      <c r="F343" s="31" t="s">
        <v>879</v>
      </c>
      <c r="G343" s="31" t="s">
        <v>200</v>
      </c>
      <c r="H343" s="9" t="s">
        <v>1</v>
      </c>
      <c r="I343" s="8" t="s">
        <v>34</v>
      </c>
      <c r="J343" s="20">
        <v>6900</v>
      </c>
    </row>
    <row r="344" spans="2:10" ht="28.5" x14ac:dyDescent="0.2">
      <c r="B344" s="11" t="s">
        <v>199</v>
      </c>
      <c r="C344" s="31" t="s">
        <v>198</v>
      </c>
      <c r="D344" s="31" t="s">
        <v>161</v>
      </c>
      <c r="E344" s="31" t="s">
        <v>143</v>
      </c>
      <c r="F344" s="31" t="s">
        <v>146</v>
      </c>
      <c r="G344" s="31" t="s">
        <v>197</v>
      </c>
      <c r="H344" s="9" t="s">
        <v>1</v>
      </c>
      <c r="I344" s="8" t="s">
        <v>34</v>
      </c>
      <c r="J344" s="20">
        <v>96949.71</v>
      </c>
    </row>
    <row r="345" spans="2:10" ht="42.75" x14ac:dyDescent="0.2">
      <c r="B345" s="11" t="s">
        <v>174</v>
      </c>
      <c r="C345" s="31" t="s">
        <v>173</v>
      </c>
      <c r="D345" s="31" t="s">
        <v>161</v>
      </c>
      <c r="E345" s="31" t="s">
        <v>143</v>
      </c>
      <c r="F345" s="31" t="s">
        <v>172</v>
      </c>
      <c r="G345" s="31" t="s">
        <v>171</v>
      </c>
      <c r="H345" s="9" t="s">
        <v>17</v>
      </c>
      <c r="I345" s="8" t="s">
        <v>29</v>
      </c>
      <c r="J345" s="20">
        <v>26258</v>
      </c>
    </row>
    <row r="346" spans="2:10" ht="42.75" x14ac:dyDescent="0.2">
      <c r="B346" s="11" t="s">
        <v>166</v>
      </c>
      <c r="C346" s="31" t="s">
        <v>167</v>
      </c>
      <c r="D346" s="31" t="s">
        <v>161</v>
      </c>
      <c r="E346" s="31" t="s">
        <v>143</v>
      </c>
      <c r="F346" s="31" t="s">
        <v>160</v>
      </c>
      <c r="G346" s="31" t="s">
        <v>165</v>
      </c>
      <c r="H346" s="9" t="s">
        <v>7</v>
      </c>
      <c r="I346" s="8" t="s">
        <v>34</v>
      </c>
      <c r="J346" s="20">
        <v>13965.6</v>
      </c>
    </row>
    <row r="347" spans="2:10" ht="42.75" x14ac:dyDescent="0.2">
      <c r="B347" s="11" t="s">
        <v>166</v>
      </c>
      <c r="C347" s="31" t="s">
        <v>164</v>
      </c>
      <c r="D347" s="31" t="s">
        <v>161</v>
      </c>
      <c r="E347" s="31" t="s">
        <v>143</v>
      </c>
      <c r="F347" s="31" t="s">
        <v>160</v>
      </c>
      <c r="G347" s="31" t="s">
        <v>165</v>
      </c>
      <c r="H347" s="9" t="s">
        <v>7</v>
      </c>
      <c r="I347" s="8" t="s">
        <v>34</v>
      </c>
      <c r="J347" s="20">
        <v>9310.4</v>
      </c>
    </row>
    <row r="348" spans="2:10" ht="42.75" x14ac:dyDescent="0.2">
      <c r="B348" s="11" t="s">
        <v>163</v>
      </c>
      <c r="C348" s="31" t="s">
        <v>164</v>
      </c>
      <c r="D348" s="31" t="s">
        <v>161</v>
      </c>
      <c r="E348" s="31" t="s">
        <v>143</v>
      </c>
      <c r="F348" s="31" t="s">
        <v>160</v>
      </c>
      <c r="G348" s="31" t="s">
        <v>159</v>
      </c>
      <c r="H348" s="9" t="s">
        <v>7</v>
      </c>
      <c r="I348" s="8" t="s">
        <v>34</v>
      </c>
      <c r="J348" s="20">
        <v>45333.049999999996</v>
      </c>
    </row>
    <row r="349" spans="2:10" ht="42.75" x14ac:dyDescent="0.2">
      <c r="B349" s="11" t="s">
        <v>163</v>
      </c>
      <c r="C349" s="31" t="s">
        <v>162</v>
      </c>
      <c r="D349" s="31" t="s">
        <v>161</v>
      </c>
      <c r="E349" s="31" t="s">
        <v>143</v>
      </c>
      <c r="F349" s="31" t="s">
        <v>160</v>
      </c>
      <c r="G349" s="31" t="s">
        <v>159</v>
      </c>
      <c r="H349" s="9" t="s">
        <v>7</v>
      </c>
      <c r="I349" s="8" t="s">
        <v>34</v>
      </c>
      <c r="J349" s="20">
        <v>7999.95</v>
      </c>
    </row>
    <row r="350" spans="2:10" ht="28.5" x14ac:dyDescent="0.2">
      <c r="B350" s="11" t="s">
        <v>153</v>
      </c>
      <c r="C350" s="31" t="s">
        <v>152</v>
      </c>
      <c r="D350" s="31" t="s">
        <v>151</v>
      </c>
      <c r="E350" s="31" t="s">
        <v>143</v>
      </c>
      <c r="F350" s="31" t="s">
        <v>847</v>
      </c>
      <c r="G350" s="31" t="s">
        <v>208</v>
      </c>
      <c r="H350" s="9" t="s">
        <v>1</v>
      </c>
      <c r="I350" s="8" t="s">
        <v>207</v>
      </c>
      <c r="J350" s="20">
        <v>93971</v>
      </c>
    </row>
    <row r="351" spans="2:10" ht="28.5" x14ac:dyDescent="0.2">
      <c r="B351" s="11" t="s">
        <v>850</v>
      </c>
      <c r="C351" s="29" t="s">
        <v>845</v>
      </c>
      <c r="D351" s="29" t="s">
        <v>151</v>
      </c>
      <c r="E351" s="29" t="s">
        <v>143</v>
      </c>
      <c r="F351" s="29" t="s">
        <v>846</v>
      </c>
      <c r="G351" s="29" t="s">
        <v>206</v>
      </c>
      <c r="H351" s="29" t="s">
        <v>1</v>
      </c>
      <c r="I351" s="26" t="s">
        <v>34</v>
      </c>
      <c r="J351" s="24">
        <v>99917</v>
      </c>
    </row>
    <row r="352" spans="2:10" ht="28.5" x14ac:dyDescent="0.2">
      <c r="B352" s="11" t="s">
        <v>850</v>
      </c>
      <c r="C352" s="29" t="s">
        <v>265</v>
      </c>
      <c r="D352" s="29" t="s">
        <v>151</v>
      </c>
      <c r="E352" s="29" t="s">
        <v>143</v>
      </c>
      <c r="F352" s="29" t="s">
        <v>846</v>
      </c>
      <c r="G352" s="29" t="s">
        <v>206</v>
      </c>
      <c r="H352" s="29" t="s">
        <v>1</v>
      </c>
      <c r="I352" s="26" t="s">
        <v>34</v>
      </c>
      <c r="J352" s="24">
        <v>99917</v>
      </c>
    </row>
    <row r="353" spans="2:10" ht="28.5" x14ac:dyDescent="0.2">
      <c r="B353" s="11" t="s">
        <v>196</v>
      </c>
      <c r="C353" s="31" t="s">
        <v>156</v>
      </c>
      <c r="D353" s="31" t="s">
        <v>151</v>
      </c>
      <c r="E353" s="31" t="s">
        <v>143</v>
      </c>
      <c r="F353" s="31" t="s">
        <v>195</v>
      </c>
      <c r="G353" s="31" t="s">
        <v>194</v>
      </c>
      <c r="H353" s="9" t="s">
        <v>1</v>
      </c>
      <c r="I353" s="8" t="s">
        <v>34</v>
      </c>
      <c r="J353" s="20">
        <v>24881</v>
      </c>
    </row>
    <row r="354" spans="2:10" ht="28.5" x14ac:dyDescent="0.2">
      <c r="B354" s="11" t="s">
        <v>193</v>
      </c>
      <c r="C354" s="31" t="s">
        <v>156</v>
      </c>
      <c r="D354" s="31" t="s">
        <v>151</v>
      </c>
      <c r="E354" s="31" t="s">
        <v>143</v>
      </c>
      <c r="F354" s="31" t="s">
        <v>192</v>
      </c>
      <c r="G354" s="31" t="s">
        <v>191</v>
      </c>
      <c r="H354" s="9" t="s">
        <v>1</v>
      </c>
      <c r="I354" s="8" t="s">
        <v>34</v>
      </c>
      <c r="J354" s="20">
        <v>460801.5</v>
      </c>
    </row>
    <row r="355" spans="2:10" ht="28.5" x14ac:dyDescent="0.2">
      <c r="B355" s="11" t="s">
        <v>193</v>
      </c>
      <c r="C355" s="31" t="s">
        <v>152</v>
      </c>
      <c r="D355" s="31" t="s">
        <v>151</v>
      </c>
      <c r="E355" s="31" t="s">
        <v>143</v>
      </c>
      <c r="F355" s="31" t="s">
        <v>192</v>
      </c>
      <c r="G355" s="31" t="s">
        <v>191</v>
      </c>
      <c r="H355" s="9" t="s">
        <v>1</v>
      </c>
      <c r="I355" s="8" t="s">
        <v>34</v>
      </c>
      <c r="J355" s="20">
        <v>460801.5</v>
      </c>
    </row>
    <row r="356" spans="2:10" ht="42.75" x14ac:dyDescent="0.2">
      <c r="B356" s="11" t="s">
        <v>190</v>
      </c>
      <c r="C356" s="31" t="s">
        <v>156</v>
      </c>
      <c r="D356" s="31" t="s">
        <v>151</v>
      </c>
      <c r="E356" s="31" t="s">
        <v>143</v>
      </c>
      <c r="F356" s="31" t="s">
        <v>189</v>
      </c>
      <c r="G356" s="31" t="s">
        <v>188</v>
      </c>
      <c r="H356" s="9" t="s">
        <v>7</v>
      </c>
      <c r="I356" s="8" t="s">
        <v>34</v>
      </c>
      <c r="J356" s="20">
        <v>60348</v>
      </c>
    </row>
    <row r="357" spans="2:10" ht="28.5" x14ac:dyDescent="0.2">
      <c r="B357" s="11" t="s">
        <v>187</v>
      </c>
      <c r="C357" s="31" t="s">
        <v>156</v>
      </c>
      <c r="D357" s="31" t="s">
        <v>151</v>
      </c>
      <c r="E357" s="31" t="s">
        <v>143</v>
      </c>
      <c r="F357" s="31" t="s">
        <v>880</v>
      </c>
      <c r="G357" s="31" t="s">
        <v>186</v>
      </c>
      <c r="H357" s="9" t="s">
        <v>1</v>
      </c>
      <c r="I357" s="8" t="s">
        <v>34</v>
      </c>
      <c r="J357" s="20">
        <v>16000</v>
      </c>
    </row>
    <row r="358" spans="2:10" ht="28.5" x14ac:dyDescent="0.2">
      <c r="B358" s="11" t="s">
        <v>158</v>
      </c>
      <c r="C358" s="31" t="s">
        <v>152</v>
      </c>
      <c r="D358" s="31" t="s">
        <v>151</v>
      </c>
      <c r="E358" s="31" t="s">
        <v>143</v>
      </c>
      <c r="F358" s="31" t="s">
        <v>146</v>
      </c>
      <c r="G358" s="31" t="s">
        <v>157</v>
      </c>
      <c r="H358" s="9" t="s">
        <v>1</v>
      </c>
      <c r="I358" s="8" t="s">
        <v>34</v>
      </c>
      <c r="J358" s="20">
        <v>473169</v>
      </c>
    </row>
    <row r="359" spans="2:10" ht="28.5" x14ac:dyDescent="0.2">
      <c r="B359" s="11" t="s">
        <v>155</v>
      </c>
      <c r="C359" s="31" t="s">
        <v>156</v>
      </c>
      <c r="D359" s="31" t="s">
        <v>151</v>
      </c>
      <c r="E359" s="31" t="s">
        <v>143</v>
      </c>
      <c r="F359" s="31" t="s">
        <v>146</v>
      </c>
      <c r="G359" s="31" t="s">
        <v>154</v>
      </c>
      <c r="H359" s="9" t="s">
        <v>1</v>
      </c>
      <c r="I359" s="8" t="s">
        <v>34</v>
      </c>
      <c r="J359" s="20">
        <v>190633.5</v>
      </c>
    </row>
    <row r="360" spans="2:10" ht="28.5" x14ac:dyDescent="0.2">
      <c r="B360" s="11" t="s">
        <v>155</v>
      </c>
      <c r="C360" s="31" t="s">
        <v>152</v>
      </c>
      <c r="D360" s="31" t="s">
        <v>151</v>
      </c>
      <c r="E360" s="31" t="s">
        <v>143</v>
      </c>
      <c r="F360" s="31" t="s">
        <v>146</v>
      </c>
      <c r="G360" s="31" t="s">
        <v>154</v>
      </c>
      <c r="H360" s="9" t="s">
        <v>1</v>
      </c>
      <c r="I360" s="8" t="s">
        <v>34</v>
      </c>
      <c r="J360" s="20">
        <v>190633.5</v>
      </c>
    </row>
    <row r="361" spans="2:10" ht="28.5" x14ac:dyDescent="0.2">
      <c r="B361" s="11" t="s">
        <v>153</v>
      </c>
      <c r="C361" s="31" t="s">
        <v>152</v>
      </c>
      <c r="D361" s="31" t="s">
        <v>151</v>
      </c>
      <c r="E361" s="31" t="s">
        <v>143</v>
      </c>
      <c r="F361" s="31" t="s">
        <v>146</v>
      </c>
      <c r="G361" s="31" t="s">
        <v>150</v>
      </c>
      <c r="H361" s="9" t="s">
        <v>1</v>
      </c>
      <c r="I361" s="8" t="s">
        <v>34</v>
      </c>
      <c r="J361" s="20">
        <v>103642</v>
      </c>
    </row>
    <row r="362" spans="2:10" ht="42.75" x14ac:dyDescent="0.2">
      <c r="B362" s="11" t="s">
        <v>842</v>
      </c>
      <c r="C362" s="31" t="s">
        <v>225</v>
      </c>
      <c r="D362" s="31" t="s">
        <v>224</v>
      </c>
      <c r="E362" s="31" t="s">
        <v>143</v>
      </c>
      <c r="F362" s="31" t="s">
        <v>870</v>
      </c>
      <c r="G362" s="31" t="s">
        <v>142</v>
      </c>
      <c r="H362" s="9" t="s">
        <v>1</v>
      </c>
      <c r="I362" s="8" t="s">
        <v>0</v>
      </c>
      <c r="J362" s="20">
        <v>372393.13</v>
      </c>
    </row>
    <row r="363" spans="2:10" ht="28.5" x14ac:dyDescent="0.2">
      <c r="B363" s="11"/>
      <c r="C363" s="31" t="s">
        <v>185</v>
      </c>
      <c r="D363" s="31" t="s">
        <v>184</v>
      </c>
      <c r="E363" s="31" t="s">
        <v>143</v>
      </c>
      <c r="F363" s="31" t="s">
        <v>183</v>
      </c>
      <c r="G363" s="31" t="s">
        <v>182</v>
      </c>
      <c r="H363" s="9" t="s">
        <v>7</v>
      </c>
      <c r="I363" s="8" t="s">
        <v>29</v>
      </c>
      <c r="J363" s="20">
        <v>5000</v>
      </c>
    </row>
    <row r="364" spans="2:10" x14ac:dyDescent="0.2">
      <c r="B364" s="11" t="s">
        <v>849</v>
      </c>
      <c r="C364" s="31" t="s">
        <v>177</v>
      </c>
      <c r="D364" s="31" t="s">
        <v>147</v>
      </c>
      <c r="E364" s="31" t="s">
        <v>143</v>
      </c>
      <c r="F364" s="31" t="s">
        <v>176</v>
      </c>
      <c r="G364" s="31" t="s">
        <v>209</v>
      </c>
      <c r="H364" s="9" t="s">
        <v>7</v>
      </c>
      <c r="I364" s="8" t="s">
        <v>0</v>
      </c>
      <c r="J364" s="20">
        <v>975</v>
      </c>
    </row>
    <row r="365" spans="2:10" x14ac:dyDescent="0.2">
      <c r="B365" s="11" t="s">
        <v>181</v>
      </c>
      <c r="C365" s="31" t="s">
        <v>177</v>
      </c>
      <c r="D365" s="31" t="s">
        <v>147</v>
      </c>
      <c r="E365" s="31" t="s">
        <v>143</v>
      </c>
      <c r="F365" s="31" t="s">
        <v>180</v>
      </c>
      <c r="G365" s="31" t="s">
        <v>179</v>
      </c>
      <c r="H365" s="9" t="s">
        <v>17</v>
      </c>
      <c r="I365" s="8" t="s">
        <v>0</v>
      </c>
      <c r="J365" s="20">
        <v>50000</v>
      </c>
    </row>
    <row r="366" spans="2:10" x14ac:dyDescent="0.2">
      <c r="B366" s="11" t="s">
        <v>178</v>
      </c>
      <c r="C366" s="31" t="s">
        <v>177</v>
      </c>
      <c r="D366" s="31" t="s">
        <v>147</v>
      </c>
      <c r="E366" s="31" t="s">
        <v>143</v>
      </c>
      <c r="F366" s="31" t="s">
        <v>176</v>
      </c>
      <c r="G366" s="31" t="s">
        <v>175</v>
      </c>
      <c r="H366" s="9" t="s">
        <v>7</v>
      </c>
      <c r="I366" s="8" t="s">
        <v>0</v>
      </c>
      <c r="J366" s="20">
        <v>894</v>
      </c>
    </row>
    <row r="367" spans="2:10" x14ac:dyDescent="0.2">
      <c r="B367" s="11" t="s">
        <v>170</v>
      </c>
      <c r="C367" s="31" t="s">
        <v>148</v>
      </c>
      <c r="D367" s="31" t="s">
        <v>147</v>
      </c>
      <c r="E367" s="31" t="s">
        <v>143</v>
      </c>
      <c r="F367" s="31" t="s">
        <v>169</v>
      </c>
      <c r="G367" s="31" t="s">
        <v>168</v>
      </c>
      <c r="H367" s="9" t="s">
        <v>7</v>
      </c>
      <c r="I367" s="8" t="s">
        <v>0</v>
      </c>
      <c r="J367" s="20">
        <v>141419</v>
      </c>
    </row>
    <row r="368" spans="2:10" x14ac:dyDescent="0.2">
      <c r="B368" s="11" t="s">
        <v>149</v>
      </c>
      <c r="C368" s="31" t="s">
        <v>148</v>
      </c>
      <c r="D368" s="31" t="s">
        <v>147</v>
      </c>
      <c r="E368" s="31" t="s">
        <v>143</v>
      </c>
      <c r="F368" s="31" t="s">
        <v>146</v>
      </c>
      <c r="G368" s="31" t="s">
        <v>145</v>
      </c>
      <c r="H368" s="9" t="s">
        <v>1</v>
      </c>
      <c r="I368" s="8" t="s">
        <v>0</v>
      </c>
      <c r="J368" s="20">
        <v>1550267.88</v>
      </c>
    </row>
    <row r="369" spans="2:10" ht="42.75" x14ac:dyDescent="0.2">
      <c r="B369" s="11" t="s">
        <v>842</v>
      </c>
      <c r="C369" s="31" t="s">
        <v>144</v>
      </c>
      <c r="D369" s="31" t="s">
        <v>143</v>
      </c>
      <c r="E369" s="31" t="s">
        <v>143</v>
      </c>
      <c r="F369" s="31" t="s">
        <v>870</v>
      </c>
      <c r="G369" s="31" t="s">
        <v>142</v>
      </c>
      <c r="H369" s="9" t="s">
        <v>1</v>
      </c>
      <c r="I369" s="8" t="s">
        <v>0</v>
      </c>
      <c r="J369" s="20">
        <v>372393.13</v>
      </c>
    </row>
    <row r="370" spans="2:10" x14ac:dyDescent="0.2">
      <c r="B370" s="45" t="s">
        <v>141</v>
      </c>
      <c r="C370" s="45"/>
      <c r="D370" s="45"/>
      <c r="E370" s="45"/>
      <c r="F370" s="45"/>
      <c r="G370" s="45"/>
      <c r="H370" s="46" t="s">
        <v>72</v>
      </c>
      <c r="I370" s="46"/>
      <c r="J370" s="47">
        <f>SUM(J373:J378)</f>
        <v>524971.92000000004</v>
      </c>
    </row>
    <row r="371" spans="2:10" x14ac:dyDescent="0.2">
      <c r="B371" s="45"/>
      <c r="C371" s="45"/>
      <c r="D371" s="45"/>
      <c r="E371" s="45"/>
      <c r="F371" s="45"/>
      <c r="G371" s="45"/>
      <c r="H371" s="46"/>
      <c r="I371" s="46"/>
      <c r="J371" s="47"/>
    </row>
    <row r="372" spans="2:10" s="37" customFormat="1" ht="28.5" x14ac:dyDescent="0.2">
      <c r="B372" s="3" t="s">
        <v>71</v>
      </c>
      <c r="C372" s="3" t="s">
        <v>70</v>
      </c>
      <c r="D372" s="3" t="s">
        <v>69</v>
      </c>
      <c r="E372" s="3" t="s">
        <v>68</v>
      </c>
      <c r="F372" s="3" t="s">
        <v>67</v>
      </c>
      <c r="G372" s="3" t="s">
        <v>66</v>
      </c>
      <c r="H372" s="3" t="s">
        <v>65</v>
      </c>
      <c r="I372" s="2" t="s">
        <v>64</v>
      </c>
      <c r="J372" s="1" t="s">
        <v>63</v>
      </c>
    </row>
    <row r="373" spans="2:10" x14ac:dyDescent="0.2">
      <c r="B373" s="11" t="s">
        <v>133</v>
      </c>
      <c r="C373" s="31" t="s">
        <v>132</v>
      </c>
      <c r="D373" s="31" t="s">
        <v>131</v>
      </c>
      <c r="E373" s="31" t="s">
        <v>127</v>
      </c>
      <c r="F373" s="31" t="s">
        <v>19</v>
      </c>
      <c r="G373" s="31" t="s">
        <v>130</v>
      </c>
      <c r="H373" s="9" t="s">
        <v>17</v>
      </c>
      <c r="I373" s="8" t="s">
        <v>0</v>
      </c>
      <c r="J373" s="20">
        <v>25000</v>
      </c>
    </row>
    <row r="374" spans="2:10" x14ac:dyDescent="0.2">
      <c r="B374" s="11" t="s">
        <v>44</v>
      </c>
      <c r="C374" s="31" t="s">
        <v>135</v>
      </c>
      <c r="D374" s="31" t="s">
        <v>134</v>
      </c>
      <c r="E374" s="31" t="s">
        <v>127</v>
      </c>
      <c r="F374" s="31" t="s">
        <v>870</v>
      </c>
      <c r="G374" s="31" t="s">
        <v>42</v>
      </c>
      <c r="H374" s="9" t="s">
        <v>1</v>
      </c>
      <c r="I374" s="8" t="s">
        <v>6</v>
      </c>
      <c r="J374" s="20">
        <v>259139.92</v>
      </c>
    </row>
    <row r="375" spans="2:10" ht="42.75" x14ac:dyDescent="0.2">
      <c r="B375" s="11" t="s">
        <v>852</v>
      </c>
      <c r="C375" s="31" t="s">
        <v>139</v>
      </c>
      <c r="D375" s="31" t="s">
        <v>138</v>
      </c>
      <c r="E375" s="31" t="s">
        <v>127</v>
      </c>
      <c r="F375" s="31" t="s">
        <v>881</v>
      </c>
      <c r="G375" s="31" t="s">
        <v>137</v>
      </c>
      <c r="H375" s="9" t="s">
        <v>1</v>
      </c>
      <c r="I375" s="8" t="s">
        <v>0</v>
      </c>
      <c r="J375" s="20">
        <v>194865</v>
      </c>
    </row>
    <row r="376" spans="2:10" ht="28.5" x14ac:dyDescent="0.2">
      <c r="B376" s="11" t="s">
        <v>851</v>
      </c>
      <c r="C376" s="31" t="s">
        <v>140</v>
      </c>
      <c r="D376" s="31" t="s">
        <v>128</v>
      </c>
      <c r="E376" s="31" t="s">
        <v>127</v>
      </c>
      <c r="F376" s="31" t="s">
        <v>870</v>
      </c>
      <c r="G376" s="31" t="s">
        <v>126</v>
      </c>
      <c r="H376" s="9" t="s">
        <v>1</v>
      </c>
      <c r="I376" s="8" t="s">
        <v>29</v>
      </c>
      <c r="J376" s="20">
        <v>15352.977999999999</v>
      </c>
    </row>
    <row r="377" spans="2:10" ht="28.5" x14ac:dyDescent="0.2">
      <c r="B377" s="11" t="s">
        <v>851</v>
      </c>
      <c r="C377" s="31" t="s">
        <v>136</v>
      </c>
      <c r="D377" s="31" t="s">
        <v>128</v>
      </c>
      <c r="E377" s="31" t="s">
        <v>127</v>
      </c>
      <c r="F377" s="31" t="s">
        <v>870</v>
      </c>
      <c r="G377" s="31" t="s">
        <v>126</v>
      </c>
      <c r="H377" s="9" t="s">
        <v>1</v>
      </c>
      <c r="I377" s="8" t="s">
        <v>29</v>
      </c>
      <c r="J377" s="20">
        <v>15307.010999999999</v>
      </c>
    </row>
    <row r="378" spans="2:10" ht="28.5" x14ac:dyDescent="0.2">
      <c r="B378" s="11" t="s">
        <v>851</v>
      </c>
      <c r="C378" s="31" t="s">
        <v>129</v>
      </c>
      <c r="D378" s="31" t="s">
        <v>128</v>
      </c>
      <c r="E378" s="31" t="s">
        <v>127</v>
      </c>
      <c r="F378" s="31" t="s">
        <v>870</v>
      </c>
      <c r="G378" s="31" t="s">
        <v>126</v>
      </c>
      <c r="H378" s="9" t="s">
        <v>1</v>
      </c>
      <c r="I378" s="8" t="s">
        <v>29</v>
      </c>
      <c r="J378" s="20">
        <v>15307.010999999999</v>
      </c>
    </row>
    <row r="379" spans="2:10" x14ac:dyDescent="0.2">
      <c r="B379" s="45" t="s">
        <v>125</v>
      </c>
      <c r="C379" s="45"/>
      <c r="D379" s="45"/>
      <c r="E379" s="45"/>
      <c r="F379" s="45"/>
      <c r="G379" s="45"/>
      <c r="H379" s="46" t="s">
        <v>72</v>
      </c>
      <c r="I379" s="46"/>
      <c r="J379" s="47">
        <f>SUM(J382:J409)</f>
        <v>9259359.129999999</v>
      </c>
    </row>
    <row r="380" spans="2:10" x14ac:dyDescent="0.2">
      <c r="B380" s="45"/>
      <c r="C380" s="45"/>
      <c r="D380" s="45"/>
      <c r="E380" s="45"/>
      <c r="F380" s="45"/>
      <c r="G380" s="45"/>
      <c r="H380" s="46"/>
      <c r="I380" s="46"/>
      <c r="J380" s="47"/>
    </row>
    <row r="381" spans="2:10" s="37" customFormat="1" ht="28.5" x14ac:dyDescent="0.2">
      <c r="B381" s="3" t="s">
        <v>71</v>
      </c>
      <c r="C381" s="3" t="s">
        <v>70</v>
      </c>
      <c r="D381" s="3" t="s">
        <v>69</v>
      </c>
      <c r="E381" s="3" t="s">
        <v>68</v>
      </c>
      <c r="F381" s="3" t="s">
        <v>67</v>
      </c>
      <c r="G381" s="3" t="s">
        <v>66</v>
      </c>
      <c r="H381" s="3" t="s">
        <v>65</v>
      </c>
      <c r="I381" s="2" t="s">
        <v>64</v>
      </c>
      <c r="J381" s="1" t="s">
        <v>63</v>
      </c>
    </row>
    <row r="382" spans="2:10" x14ac:dyDescent="0.2">
      <c r="B382" s="11" t="s">
        <v>101</v>
      </c>
      <c r="C382" s="31" t="s">
        <v>93</v>
      </c>
      <c r="D382" s="31" t="s">
        <v>84</v>
      </c>
      <c r="E382" s="31" t="s">
        <v>77</v>
      </c>
      <c r="F382" s="31" t="s">
        <v>83</v>
      </c>
      <c r="G382" s="31" t="s">
        <v>100</v>
      </c>
      <c r="H382" s="9" t="s">
        <v>7</v>
      </c>
      <c r="I382" s="8" t="s">
        <v>29</v>
      </c>
      <c r="J382" s="20">
        <v>6707</v>
      </c>
    </row>
    <row r="383" spans="2:10" x14ac:dyDescent="0.2">
      <c r="B383" s="11" t="s">
        <v>101</v>
      </c>
      <c r="C383" s="31" t="s">
        <v>91</v>
      </c>
      <c r="D383" s="31" t="s">
        <v>84</v>
      </c>
      <c r="E383" s="31" t="s">
        <v>77</v>
      </c>
      <c r="F383" s="31" t="s">
        <v>83</v>
      </c>
      <c r="G383" s="31" t="s">
        <v>100</v>
      </c>
      <c r="H383" s="9" t="s">
        <v>7</v>
      </c>
      <c r="I383" s="8" t="s">
        <v>29</v>
      </c>
      <c r="J383" s="20">
        <v>6707</v>
      </c>
    </row>
    <row r="384" spans="2:10" x14ac:dyDescent="0.2">
      <c r="B384" s="11" t="s">
        <v>99</v>
      </c>
      <c r="C384" s="31" t="s">
        <v>93</v>
      </c>
      <c r="D384" s="31" t="s">
        <v>84</v>
      </c>
      <c r="E384" s="31" t="s">
        <v>77</v>
      </c>
      <c r="F384" s="31" t="s">
        <v>83</v>
      </c>
      <c r="G384" s="31" t="s">
        <v>98</v>
      </c>
      <c r="H384" s="9" t="s">
        <v>7</v>
      </c>
      <c r="I384" s="8" t="s">
        <v>29</v>
      </c>
      <c r="J384" s="20">
        <v>347979.5</v>
      </c>
    </row>
    <row r="385" spans="2:10" x14ac:dyDescent="0.2">
      <c r="B385" s="11" t="s">
        <v>99</v>
      </c>
      <c r="C385" s="31" t="s">
        <v>91</v>
      </c>
      <c r="D385" s="31" t="s">
        <v>84</v>
      </c>
      <c r="E385" s="31" t="s">
        <v>77</v>
      </c>
      <c r="F385" s="31" t="s">
        <v>83</v>
      </c>
      <c r="G385" s="31" t="s">
        <v>98</v>
      </c>
      <c r="H385" s="9" t="s">
        <v>7</v>
      </c>
      <c r="I385" s="8" t="s">
        <v>29</v>
      </c>
      <c r="J385" s="20">
        <v>347979.5</v>
      </c>
    </row>
    <row r="386" spans="2:10" x14ac:dyDescent="0.2">
      <c r="B386" s="11" t="s">
        <v>97</v>
      </c>
      <c r="C386" s="31" t="s">
        <v>93</v>
      </c>
      <c r="D386" s="31" t="s">
        <v>84</v>
      </c>
      <c r="E386" s="31" t="s">
        <v>77</v>
      </c>
      <c r="F386" s="31" t="s">
        <v>83</v>
      </c>
      <c r="G386" s="31" t="s">
        <v>96</v>
      </c>
      <c r="H386" s="9" t="s">
        <v>7</v>
      </c>
      <c r="I386" s="8" t="s">
        <v>29</v>
      </c>
      <c r="J386" s="20">
        <v>19465.5</v>
      </c>
    </row>
    <row r="387" spans="2:10" x14ac:dyDescent="0.2">
      <c r="B387" s="11" t="s">
        <v>97</v>
      </c>
      <c r="C387" s="31" t="s">
        <v>91</v>
      </c>
      <c r="D387" s="31" t="s">
        <v>84</v>
      </c>
      <c r="E387" s="31" t="s">
        <v>77</v>
      </c>
      <c r="F387" s="31" t="s">
        <v>83</v>
      </c>
      <c r="G387" s="31" t="s">
        <v>96</v>
      </c>
      <c r="H387" s="9" t="s">
        <v>7</v>
      </c>
      <c r="I387" s="8" t="s">
        <v>29</v>
      </c>
      <c r="J387" s="20">
        <v>19465.5</v>
      </c>
    </row>
    <row r="388" spans="2:10" x14ac:dyDescent="0.2">
      <c r="B388" s="11" t="s">
        <v>95</v>
      </c>
      <c r="C388" s="31" t="s">
        <v>93</v>
      </c>
      <c r="D388" s="31" t="s">
        <v>84</v>
      </c>
      <c r="E388" s="31" t="s">
        <v>77</v>
      </c>
      <c r="F388" s="31" t="s">
        <v>83</v>
      </c>
      <c r="G388" s="31" t="s">
        <v>94</v>
      </c>
      <c r="H388" s="9" t="s">
        <v>7</v>
      </c>
      <c r="I388" s="8" t="s">
        <v>29</v>
      </c>
      <c r="J388" s="20">
        <v>82703.5</v>
      </c>
    </row>
    <row r="389" spans="2:10" x14ac:dyDescent="0.2">
      <c r="B389" s="11" t="s">
        <v>95</v>
      </c>
      <c r="C389" s="31" t="s">
        <v>91</v>
      </c>
      <c r="D389" s="31" t="s">
        <v>84</v>
      </c>
      <c r="E389" s="31" t="s">
        <v>77</v>
      </c>
      <c r="F389" s="31" t="s">
        <v>83</v>
      </c>
      <c r="G389" s="31" t="s">
        <v>94</v>
      </c>
      <c r="H389" s="9" t="s">
        <v>7</v>
      </c>
      <c r="I389" s="8" t="s">
        <v>29</v>
      </c>
      <c r="J389" s="20">
        <v>82703.5</v>
      </c>
    </row>
    <row r="390" spans="2:10" x14ac:dyDescent="0.2">
      <c r="B390" s="11" t="s">
        <v>92</v>
      </c>
      <c r="C390" s="31" t="s">
        <v>93</v>
      </c>
      <c r="D390" s="31" t="s">
        <v>84</v>
      </c>
      <c r="E390" s="31" t="s">
        <v>77</v>
      </c>
      <c r="F390" s="31" t="s">
        <v>83</v>
      </c>
      <c r="G390" s="31" t="s">
        <v>90</v>
      </c>
      <c r="H390" s="9" t="s">
        <v>7</v>
      </c>
      <c r="I390" s="8" t="s">
        <v>29</v>
      </c>
      <c r="J390" s="20">
        <v>38984.5</v>
      </c>
    </row>
    <row r="391" spans="2:10" x14ac:dyDescent="0.2">
      <c r="B391" s="11" t="s">
        <v>92</v>
      </c>
      <c r="C391" s="31" t="s">
        <v>91</v>
      </c>
      <c r="D391" s="31" t="s">
        <v>84</v>
      </c>
      <c r="E391" s="31" t="s">
        <v>77</v>
      </c>
      <c r="F391" s="31" t="s">
        <v>83</v>
      </c>
      <c r="G391" s="31" t="s">
        <v>90</v>
      </c>
      <c r="H391" s="9" t="s">
        <v>7</v>
      </c>
      <c r="I391" s="8" t="s">
        <v>29</v>
      </c>
      <c r="J391" s="20">
        <v>38984.5</v>
      </c>
    </row>
    <row r="392" spans="2:10" x14ac:dyDescent="0.2">
      <c r="B392" s="11" t="s">
        <v>86</v>
      </c>
      <c r="C392" s="31" t="s">
        <v>85</v>
      </c>
      <c r="D392" s="31" t="s">
        <v>84</v>
      </c>
      <c r="E392" s="31" t="s">
        <v>77</v>
      </c>
      <c r="F392" s="31" t="s">
        <v>83</v>
      </c>
      <c r="G392" s="31" t="s">
        <v>82</v>
      </c>
      <c r="H392" s="9" t="s">
        <v>7</v>
      </c>
      <c r="I392" s="8"/>
      <c r="J392" s="20">
        <v>30309</v>
      </c>
    </row>
    <row r="393" spans="2:10" x14ac:dyDescent="0.2">
      <c r="B393" s="11" t="s">
        <v>853</v>
      </c>
      <c r="C393" s="31" t="s">
        <v>116</v>
      </c>
      <c r="D393" s="31" t="s">
        <v>110</v>
      </c>
      <c r="E393" s="31" t="s">
        <v>77</v>
      </c>
      <c r="F393" s="31" t="s">
        <v>124</v>
      </c>
      <c r="G393" s="31" t="s">
        <v>123</v>
      </c>
      <c r="H393" s="9" t="s">
        <v>74</v>
      </c>
      <c r="I393" s="8" t="s">
        <v>34</v>
      </c>
      <c r="J393" s="20">
        <v>400000</v>
      </c>
    </row>
    <row r="394" spans="2:10" x14ac:dyDescent="0.2">
      <c r="B394" s="11" t="s">
        <v>853</v>
      </c>
      <c r="C394" s="31" t="s">
        <v>115</v>
      </c>
      <c r="D394" s="31" t="s">
        <v>110</v>
      </c>
      <c r="E394" s="31" t="s">
        <v>77</v>
      </c>
      <c r="F394" s="31" t="s">
        <v>124</v>
      </c>
      <c r="G394" s="31" t="s">
        <v>123</v>
      </c>
      <c r="H394" s="9" t="s">
        <v>74</v>
      </c>
      <c r="I394" s="8" t="s">
        <v>34</v>
      </c>
      <c r="J394" s="20">
        <v>400000</v>
      </c>
    </row>
    <row r="395" spans="2:10" ht="28.5" x14ac:dyDescent="0.2">
      <c r="B395" s="11" t="s">
        <v>837</v>
      </c>
      <c r="C395" s="31" t="s">
        <v>111</v>
      </c>
      <c r="D395" s="31" t="s">
        <v>110</v>
      </c>
      <c r="E395" s="31" t="s">
        <v>77</v>
      </c>
      <c r="F395" s="31" t="s">
        <v>878</v>
      </c>
      <c r="G395" s="31" t="s">
        <v>122</v>
      </c>
      <c r="H395" s="9" t="s">
        <v>1</v>
      </c>
      <c r="I395" s="8" t="s">
        <v>34</v>
      </c>
      <c r="J395" s="20">
        <v>26992.799999999999</v>
      </c>
    </row>
    <row r="396" spans="2:10" ht="28.5" x14ac:dyDescent="0.2">
      <c r="B396" s="11" t="s">
        <v>833</v>
      </c>
      <c r="C396" s="31" t="s">
        <v>116</v>
      </c>
      <c r="D396" s="31" t="s">
        <v>110</v>
      </c>
      <c r="E396" s="31" t="s">
        <v>77</v>
      </c>
      <c r="F396" s="31" t="s">
        <v>109</v>
      </c>
      <c r="G396" s="31" t="s">
        <v>119</v>
      </c>
      <c r="H396" s="9" t="s">
        <v>1</v>
      </c>
      <c r="I396" s="8" t="s">
        <v>34</v>
      </c>
      <c r="J396" s="20">
        <v>77673.75</v>
      </c>
    </row>
    <row r="397" spans="2:10" ht="28.5" x14ac:dyDescent="0.2">
      <c r="B397" s="11" t="s">
        <v>834</v>
      </c>
      <c r="C397" s="31" t="s">
        <v>116</v>
      </c>
      <c r="D397" s="31" t="s">
        <v>110</v>
      </c>
      <c r="E397" s="31" t="s">
        <v>77</v>
      </c>
      <c r="F397" s="31" t="s">
        <v>109</v>
      </c>
      <c r="G397" s="31" t="s">
        <v>118</v>
      </c>
      <c r="H397" s="9" t="s">
        <v>1</v>
      </c>
      <c r="I397" s="8" t="s">
        <v>34</v>
      </c>
      <c r="J397" s="20">
        <v>69328.160000000003</v>
      </c>
    </row>
    <row r="398" spans="2:10" ht="42.75" x14ac:dyDescent="0.2">
      <c r="B398" s="11" t="s">
        <v>836</v>
      </c>
      <c r="C398" s="31" t="s">
        <v>116</v>
      </c>
      <c r="D398" s="31" t="s">
        <v>110</v>
      </c>
      <c r="E398" s="31" t="s">
        <v>77</v>
      </c>
      <c r="F398" s="31" t="s">
        <v>109</v>
      </c>
      <c r="G398" s="31" t="s">
        <v>117</v>
      </c>
      <c r="H398" s="9" t="s">
        <v>1</v>
      </c>
      <c r="I398" s="8" t="s">
        <v>34</v>
      </c>
      <c r="J398" s="20">
        <v>147005.55000000002</v>
      </c>
    </row>
    <row r="399" spans="2:10" x14ac:dyDescent="0.2">
      <c r="B399" s="11" t="s">
        <v>854</v>
      </c>
      <c r="C399" s="31" t="s">
        <v>116</v>
      </c>
      <c r="D399" s="31" t="s">
        <v>110</v>
      </c>
      <c r="E399" s="31" t="s">
        <v>77</v>
      </c>
      <c r="F399" s="31" t="s">
        <v>114</v>
      </c>
      <c r="G399" s="31" t="s">
        <v>113</v>
      </c>
      <c r="H399" s="9" t="s">
        <v>112</v>
      </c>
      <c r="I399" s="8" t="s">
        <v>34</v>
      </c>
      <c r="J399" s="20">
        <v>12516.5</v>
      </c>
    </row>
    <row r="400" spans="2:10" x14ac:dyDescent="0.2">
      <c r="B400" s="11" t="s">
        <v>854</v>
      </c>
      <c r="C400" s="31" t="s">
        <v>115</v>
      </c>
      <c r="D400" s="31" t="s">
        <v>110</v>
      </c>
      <c r="E400" s="31" t="s">
        <v>77</v>
      </c>
      <c r="F400" s="31" t="s">
        <v>114</v>
      </c>
      <c r="G400" s="31" t="s">
        <v>113</v>
      </c>
      <c r="H400" s="9" t="s">
        <v>112</v>
      </c>
      <c r="I400" s="8" t="s">
        <v>34</v>
      </c>
      <c r="J400" s="20">
        <v>12516.5</v>
      </c>
    </row>
    <row r="401" spans="2:10" ht="28.5" x14ac:dyDescent="0.2">
      <c r="B401" s="11" t="s">
        <v>840</v>
      </c>
      <c r="C401" s="31" t="s">
        <v>111</v>
      </c>
      <c r="D401" s="31" t="s">
        <v>110</v>
      </c>
      <c r="E401" s="31" t="s">
        <v>77</v>
      </c>
      <c r="F401" s="31" t="s">
        <v>109</v>
      </c>
      <c r="G401" s="31" t="s">
        <v>108</v>
      </c>
      <c r="H401" s="9" t="s">
        <v>1</v>
      </c>
      <c r="I401" s="8" t="s">
        <v>34</v>
      </c>
      <c r="J401" s="20">
        <v>490185</v>
      </c>
    </row>
    <row r="402" spans="2:10" ht="28.5" x14ac:dyDescent="0.2">
      <c r="B402" s="11" t="s">
        <v>855</v>
      </c>
      <c r="C402" s="31" t="s">
        <v>79</v>
      </c>
      <c r="D402" s="31" t="s">
        <v>78</v>
      </c>
      <c r="E402" s="31" t="s">
        <v>77</v>
      </c>
      <c r="F402" s="31" t="s">
        <v>59</v>
      </c>
      <c r="G402" s="31" t="s">
        <v>121</v>
      </c>
      <c r="H402" s="9" t="s">
        <v>1</v>
      </c>
      <c r="I402" s="8" t="s">
        <v>34</v>
      </c>
      <c r="J402" s="20">
        <v>3484677.35</v>
      </c>
    </row>
    <row r="403" spans="2:10" ht="42.75" x14ac:dyDescent="0.2">
      <c r="B403" s="11" t="s">
        <v>856</v>
      </c>
      <c r="C403" s="31" t="s">
        <v>79</v>
      </c>
      <c r="D403" s="31" t="s">
        <v>78</v>
      </c>
      <c r="E403" s="31" t="s">
        <v>77</v>
      </c>
      <c r="F403" s="31" t="s">
        <v>882</v>
      </c>
      <c r="G403" s="31" t="s">
        <v>120</v>
      </c>
      <c r="H403" s="9" t="s">
        <v>1</v>
      </c>
      <c r="I403" s="8" t="s">
        <v>34</v>
      </c>
      <c r="J403" s="20">
        <v>1576500</v>
      </c>
    </row>
    <row r="404" spans="2:10" ht="42.75" x14ac:dyDescent="0.2">
      <c r="B404" s="11" t="s">
        <v>857</v>
      </c>
      <c r="C404" s="31" t="s">
        <v>79</v>
      </c>
      <c r="D404" s="31" t="s">
        <v>78</v>
      </c>
      <c r="E404" s="31" t="s">
        <v>77</v>
      </c>
      <c r="F404" s="31" t="s">
        <v>107</v>
      </c>
      <c r="G404" s="31" t="s">
        <v>106</v>
      </c>
      <c r="H404" s="9" t="s">
        <v>74</v>
      </c>
      <c r="I404" s="8" t="s">
        <v>34</v>
      </c>
      <c r="J404" s="20">
        <v>60000</v>
      </c>
    </row>
    <row r="405" spans="2:10" x14ac:dyDescent="0.2">
      <c r="B405" s="11" t="s">
        <v>858</v>
      </c>
      <c r="C405" s="31" t="s">
        <v>79</v>
      </c>
      <c r="D405" s="31" t="s">
        <v>78</v>
      </c>
      <c r="E405" s="31" t="s">
        <v>77</v>
      </c>
      <c r="F405" s="31" t="s">
        <v>76</v>
      </c>
      <c r="G405" s="31" t="s">
        <v>75</v>
      </c>
      <c r="H405" s="9" t="s">
        <v>74</v>
      </c>
      <c r="I405" s="8" t="s">
        <v>34</v>
      </c>
      <c r="J405" s="20">
        <v>136.4</v>
      </c>
    </row>
    <row r="406" spans="2:10" ht="42.75" x14ac:dyDescent="0.2">
      <c r="B406" s="11" t="s">
        <v>89</v>
      </c>
      <c r="C406" s="31" t="s">
        <v>79</v>
      </c>
      <c r="D406" s="31" t="s">
        <v>78</v>
      </c>
      <c r="E406" s="31" t="s">
        <v>77</v>
      </c>
      <c r="F406" s="31" t="s">
        <v>88</v>
      </c>
      <c r="G406" s="31" t="s">
        <v>87</v>
      </c>
      <c r="H406" s="9" t="s">
        <v>7</v>
      </c>
      <c r="I406" s="8" t="s">
        <v>34</v>
      </c>
      <c r="J406" s="20">
        <v>10000</v>
      </c>
    </row>
    <row r="407" spans="2:10" x14ac:dyDescent="0.2">
      <c r="B407" s="11" t="s">
        <v>81</v>
      </c>
      <c r="C407" s="31" t="s">
        <v>79</v>
      </c>
      <c r="D407" s="31" t="s">
        <v>78</v>
      </c>
      <c r="E407" s="31" t="s">
        <v>77</v>
      </c>
      <c r="F407" s="31" t="s">
        <v>883</v>
      </c>
      <c r="G407" s="31" t="s">
        <v>80</v>
      </c>
      <c r="H407" s="9" t="s">
        <v>1</v>
      </c>
      <c r="I407" s="8" t="s">
        <v>34</v>
      </c>
      <c r="J407" s="20">
        <v>1391910</v>
      </c>
    </row>
    <row r="408" spans="2:10" x14ac:dyDescent="0.2">
      <c r="B408" s="11" t="s">
        <v>859</v>
      </c>
      <c r="C408" s="31" t="s">
        <v>79</v>
      </c>
      <c r="D408" s="31" t="s">
        <v>78</v>
      </c>
      <c r="E408" s="31" t="s">
        <v>77</v>
      </c>
      <c r="F408" s="31" t="s">
        <v>76</v>
      </c>
      <c r="G408" s="31" t="s">
        <v>75</v>
      </c>
      <c r="H408" s="9" t="s">
        <v>74</v>
      </c>
      <c r="I408" s="8" t="s">
        <v>34</v>
      </c>
      <c r="J408" s="20">
        <v>6936.12</v>
      </c>
    </row>
    <row r="409" spans="2:10" x14ac:dyDescent="0.2">
      <c r="B409" s="11" t="s">
        <v>860</v>
      </c>
      <c r="C409" s="31" t="s">
        <v>105</v>
      </c>
      <c r="D409" s="31" t="s">
        <v>104</v>
      </c>
      <c r="E409" s="31" t="s">
        <v>77</v>
      </c>
      <c r="F409" s="31" t="s">
        <v>103</v>
      </c>
      <c r="G409" s="31" t="s">
        <v>102</v>
      </c>
      <c r="H409" s="9" t="s">
        <v>17</v>
      </c>
      <c r="I409" s="8" t="s">
        <v>29</v>
      </c>
      <c r="J409" s="20">
        <v>70992</v>
      </c>
    </row>
    <row r="410" spans="2:10" x14ac:dyDescent="0.2">
      <c r="B410" s="45" t="s">
        <v>73</v>
      </c>
      <c r="C410" s="45"/>
      <c r="D410" s="45"/>
      <c r="E410" s="45"/>
      <c r="F410" s="45"/>
      <c r="G410" s="45"/>
      <c r="H410" s="46" t="s">
        <v>72</v>
      </c>
      <c r="I410" s="46"/>
      <c r="J410" s="47">
        <f>SUM(J413:J428)</f>
        <v>16808177.829999998</v>
      </c>
    </row>
    <row r="411" spans="2:10" x14ac:dyDescent="0.2">
      <c r="B411" s="45"/>
      <c r="C411" s="45"/>
      <c r="D411" s="45"/>
      <c r="E411" s="45"/>
      <c r="F411" s="45"/>
      <c r="G411" s="45"/>
      <c r="H411" s="46"/>
      <c r="I411" s="46"/>
      <c r="J411" s="47"/>
    </row>
    <row r="412" spans="2:10" s="37" customFormat="1" ht="28.5" x14ac:dyDescent="0.2">
      <c r="B412" s="3" t="s">
        <v>71</v>
      </c>
      <c r="C412" s="3" t="s">
        <v>70</v>
      </c>
      <c r="D412" s="3" t="s">
        <v>69</v>
      </c>
      <c r="E412" s="3" t="s">
        <v>68</v>
      </c>
      <c r="F412" s="3" t="s">
        <v>67</v>
      </c>
      <c r="G412" s="3" t="s">
        <v>66</v>
      </c>
      <c r="H412" s="3" t="s">
        <v>65</v>
      </c>
      <c r="I412" s="2" t="s">
        <v>64</v>
      </c>
      <c r="J412" s="1" t="s">
        <v>63</v>
      </c>
    </row>
    <row r="413" spans="2:10" ht="28.5" x14ac:dyDescent="0.2">
      <c r="B413" s="11" t="s">
        <v>861</v>
      </c>
      <c r="C413" s="31" t="s">
        <v>62</v>
      </c>
      <c r="D413" s="31" t="s">
        <v>61</v>
      </c>
      <c r="E413" s="31" t="s">
        <v>3</v>
      </c>
      <c r="F413" s="31" t="s">
        <v>46</v>
      </c>
      <c r="G413" s="31" t="s">
        <v>45</v>
      </c>
      <c r="H413" s="9" t="s">
        <v>17</v>
      </c>
      <c r="I413" s="8" t="s">
        <v>0</v>
      </c>
      <c r="J413" s="20">
        <v>5000</v>
      </c>
    </row>
    <row r="414" spans="2:10" x14ac:dyDescent="0.2">
      <c r="B414" s="11" t="s">
        <v>864</v>
      </c>
      <c r="C414" s="31" t="s">
        <v>11</v>
      </c>
      <c r="D414" s="31" t="s">
        <v>52</v>
      </c>
      <c r="E414" s="31" t="s">
        <v>3</v>
      </c>
      <c r="F414" s="31" t="s">
        <v>870</v>
      </c>
      <c r="G414" s="31" t="s">
        <v>51</v>
      </c>
      <c r="H414" s="9" t="s">
        <v>1</v>
      </c>
      <c r="I414" s="8" t="s">
        <v>0</v>
      </c>
      <c r="J414" s="20">
        <v>2000000</v>
      </c>
    </row>
    <row r="415" spans="2:10" x14ac:dyDescent="0.2">
      <c r="B415" s="11" t="s">
        <v>44</v>
      </c>
      <c r="C415" s="31" t="s">
        <v>43</v>
      </c>
      <c r="D415" s="31" t="s">
        <v>10</v>
      </c>
      <c r="E415" s="31" t="s">
        <v>3</v>
      </c>
      <c r="F415" s="31" t="s">
        <v>870</v>
      </c>
      <c r="G415" s="31" t="s">
        <v>42</v>
      </c>
      <c r="H415" s="9" t="s">
        <v>1</v>
      </c>
      <c r="I415" s="8" t="s">
        <v>6</v>
      </c>
      <c r="J415" s="20">
        <v>127636.08</v>
      </c>
    </row>
    <row r="416" spans="2:10" x14ac:dyDescent="0.2">
      <c r="B416" s="11" t="s">
        <v>41</v>
      </c>
      <c r="C416" s="31" t="s">
        <v>40</v>
      </c>
      <c r="D416" s="31" t="s">
        <v>10</v>
      </c>
      <c r="E416" s="31" t="s">
        <v>3</v>
      </c>
      <c r="F416" s="31" t="s">
        <v>36</v>
      </c>
      <c r="G416" s="31" t="s">
        <v>39</v>
      </c>
      <c r="H416" s="9" t="s">
        <v>17</v>
      </c>
      <c r="I416" s="8" t="s">
        <v>0</v>
      </c>
      <c r="J416" s="20">
        <v>3600</v>
      </c>
    </row>
    <row r="417" spans="2:10" x14ac:dyDescent="0.2">
      <c r="B417" s="11" t="s">
        <v>38</v>
      </c>
      <c r="C417" s="31" t="s">
        <v>37</v>
      </c>
      <c r="D417" s="31" t="s">
        <v>10</v>
      </c>
      <c r="E417" s="31" t="s">
        <v>3</v>
      </c>
      <c r="F417" s="31" t="s">
        <v>36</v>
      </c>
      <c r="G417" s="31" t="s">
        <v>35</v>
      </c>
      <c r="H417" s="9" t="s">
        <v>7</v>
      </c>
      <c r="I417" s="8" t="s">
        <v>34</v>
      </c>
      <c r="J417" s="20">
        <v>2000</v>
      </c>
    </row>
    <row r="418" spans="2:10" ht="28.5" x14ac:dyDescent="0.2">
      <c r="B418" s="11" t="s">
        <v>33</v>
      </c>
      <c r="C418" s="31" t="s">
        <v>32</v>
      </c>
      <c r="D418" s="31" t="s">
        <v>10</v>
      </c>
      <c r="E418" s="31" t="s">
        <v>3</v>
      </c>
      <c r="F418" s="31" t="s">
        <v>31</v>
      </c>
      <c r="G418" s="31" t="s">
        <v>30</v>
      </c>
      <c r="H418" s="9" t="s">
        <v>1</v>
      </c>
      <c r="I418" s="8" t="s">
        <v>29</v>
      </c>
      <c r="J418" s="20">
        <v>100000</v>
      </c>
    </row>
    <row r="419" spans="2:10" x14ac:dyDescent="0.2">
      <c r="B419" s="11" t="s">
        <v>28</v>
      </c>
      <c r="C419" s="31" t="s">
        <v>27</v>
      </c>
      <c r="D419" s="31" t="s">
        <v>10</v>
      </c>
      <c r="E419" s="31" t="s">
        <v>3</v>
      </c>
      <c r="F419" s="31" t="s">
        <v>26</v>
      </c>
      <c r="G419" s="31" t="s">
        <v>25</v>
      </c>
      <c r="H419" s="9" t="s">
        <v>7</v>
      </c>
      <c r="I419" s="8" t="s">
        <v>6</v>
      </c>
      <c r="J419" s="20">
        <v>947</v>
      </c>
    </row>
    <row r="420" spans="2:10" ht="28.5" x14ac:dyDescent="0.2">
      <c r="B420" s="11" t="s">
        <v>24</v>
      </c>
      <c r="C420" s="31" t="s">
        <v>23</v>
      </c>
      <c r="D420" s="31" t="s">
        <v>10</v>
      </c>
      <c r="E420" s="31" t="s">
        <v>3</v>
      </c>
      <c r="F420" s="31" t="s">
        <v>884</v>
      </c>
      <c r="G420" s="31" t="s">
        <v>22</v>
      </c>
      <c r="H420" s="9" t="s">
        <v>1</v>
      </c>
      <c r="I420" s="8" t="s">
        <v>0</v>
      </c>
      <c r="J420" s="20">
        <v>13239637</v>
      </c>
    </row>
    <row r="421" spans="2:10" ht="42.75" x14ac:dyDescent="0.2">
      <c r="B421" s="11" t="s">
        <v>21</v>
      </c>
      <c r="C421" s="31" t="s">
        <v>20</v>
      </c>
      <c r="D421" s="31" t="s">
        <v>10</v>
      </c>
      <c r="E421" s="31" t="s">
        <v>3</v>
      </c>
      <c r="F421" s="31" t="s">
        <v>19</v>
      </c>
      <c r="G421" s="31" t="s">
        <v>18</v>
      </c>
      <c r="H421" s="9" t="s">
        <v>17</v>
      </c>
      <c r="I421" s="8" t="s">
        <v>6</v>
      </c>
      <c r="J421" s="20">
        <v>25000</v>
      </c>
    </row>
    <row r="422" spans="2:10" x14ac:dyDescent="0.2">
      <c r="B422" s="11" t="s">
        <v>16</v>
      </c>
      <c r="C422" s="31" t="s">
        <v>15</v>
      </c>
      <c r="D422" s="31" t="s">
        <v>10</v>
      </c>
      <c r="E422" s="31" t="s">
        <v>3</v>
      </c>
      <c r="F422" s="31" t="s">
        <v>14</v>
      </c>
      <c r="G422" s="31" t="s">
        <v>13</v>
      </c>
      <c r="H422" s="9" t="s">
        <v>1</v>
      </c>
      <c r="I422" s="8" t="s">
        <v>6</v>
      </c>
      <c r="J422" s="20">
        <v>229414.68</v>
      </c>
    </row>
    <row r="423" spans="2:10" ht="28.5" x14ac:dyDescent="0.2">
      <c r="B423" s="11" t="s">
        <v>12</v>
      </c>
      <c r="C423" s="31" t="s">
        <v>11</v>
      </c>
      <c r="D423" s="31" t="s">
        <v>10</v>
      </c>
      <c r="E423" s="31" t="s">
        <v>3</v>
      </c>
      <c r="F423" s="31" t="s">
        <v>9</v>
      </c>
      <c r="G423" s="31" t="s">
        <v>8</v>
      </c>
      <c r="H423" s="9" t="s">
        <v>7</v>
      </c>
      <c r="I423" s="8" t="s">
        <v>6</v>
      </c>
      <c r="J423" s="20">
        <v>27941.07</v>
      </c>
    </row>
    <row r="424" spans="2:10" ht="28.5" x14ac:dyDescent="0.2">
      <c r="B424" s="11" t="s">
        <v>862</v>
      </c>
      <c r="C424" s="31" t="s">
        <v>60</v>
      </c>
      <c r="D424" s="31" t="s">
        <v>56</v>
      </c>
      <c r="E424" s="31" t="s">
        <v>3</v>
      </c>
      <c r="F424" s="31" t="s">
        <v>59</v>
      </c>
      <c r="G424" s="31" t="s">
        <v>58</v>
      </c>
      <c r="H424" s="9" t="s">
        <v>1</v>
      </c>
      <c r="I424" s="8" t="s">
        <v>34</v>
      </c>
      <c r="J424" s="20">
        <v>474502</v>
      </c>
    </row>
    <row r="425" spans="2:10" x14ac:dyDescent="0.2">
      <c r="B425" s="11" t="s">
        <v>863</v>
      </c>
      <c r="C425" s="31" t="s">
        <v>57</v>
      </c>
      <c r="D425" s="31" t="s">
        <v>56</v>
      </c>
      <c r="E425" s="31" t="s">
        <v>3</v>
      </c>
      <c r="F425" s="31" t="s">
        <v>55</v>
      </c>
      <c r="G425" s="31" t="s">
        <v>54</v>
      </c>
      <c r="H425" s="9" t="s">
        <v>1</v>
      </c>
      <c r="I425" s="8" t="s">
        <v>53</v>
      </c>
      <c r="J425" s="20">
        <v>247500</v>
      </c>
    </row>
    <row r="426" spans="2:10" ht="28.5" x14ac:dyDescent="0.2">
      <c r="B426" s="11" t="s">
        <v>861</v>
      </c>
      <c r="C426" s="31" t="s">
        <v>48</v>
      </c>
      <c r="D426" s="31" t="s">
        <v>47</v>
      </c>
      <c r="E426" s="31" t="s">
        <v>3</v>
      </c>
      <c r="F426" s="31" t="s">
        <v>46</v>
      </c>
      <c r="G426" s="31" t="s">
        <v>45</v>
      </c>
      <c r="H426" s="9" t="s">
        <v>17</v>
      </c>
      <c r="I426" s="8" t="s">
        <v>0</v>
      </c>
      <c r="J426" s="20">
        <v>5000</v>
      </c>
    </row>
    <row r="427" spans="2:10" ht="28.5" x14ac:dyDescent="0.2">
      <c r="B427" s="11" t="s">
        <v>866</v>
      </c>
      <c r="C427" s="31" t="s">
        <v>5</v>
      </c>
      <c r="D427" s="31" t="s">
        <v>4</v>
      </c>
      <c r="E427" s="31" t="s">
        <v>3</v>
      </c>
      <c r="F427" s="31" t="s">
        <v>870</v>
      </c>
      <c r="G427" s="31" t="s">
        <v>2</v>
      </c>
      <c r="H427" s="9" t="s">
        <v>1</v>
      </c>
      <c r="I427" s="8" t="s">
        <v>0</v>
      </c>
      <c r="J427" s="20">
        <v>220000</v>
      </c>
    </row>
    <row r="428" spans="2:10" x14ac:dyDescent="0.2">
      <c r="B428" s="11" t="s">
        <v>865</v>
      </c>
      <c r="C428" s="31" t="s">
        <v>15</v>
      </c>
      <c r="D428" s="31" t="s">
        <v>50</v>
      </c>
      <c r="E428" s="31" t="s">
        <v>3</v>
      </c>
      <c r="F428" s="31" t="s">
        <v>19</v>
      </c>
      <c r="G428" s="31" t="s">
        <v>49</v>
      </c>
      <c r="H428" s="9" t="s">
        <v>17</v>
      </c>
      <c r="I428" s="8" t="s">
        <v>0</v>
      </c>
      <c r="J428" s="20">
        <v>100000</v>
      </c>
    </row>
  </sheetData>
  <sortState ref="B12:J21">
    <sortCondition ref="D12:D21"/>
  </sortState>
  <mergeCells count="42">
    <mergeCell ref="B410:G411"/>
    <mergeCell ref="H410:I411"/>
    <mergeCell ref="J410:J411"/>
    <mergeCell ref="B320:G321"/>
    <mergeCell ref="H320:I321"/>
    <mergeCell ref="J320:J321"/>
    <mergeCell ref="B370:G371"/>
    <mergeCell ref="H370:I371"/>
    <mergeCell ref="J370:J371"/>
    <mergeCell ref="B379:G380"/>
    <mergeCell ref="H379:I380"/>
    <mergeCell ref="J379:J380"/>
    <mergeCell ref="B326:G327"/>
    <mergeCell ref="H326:I327"/>
    <mergeCell ref="J326:J327"/>
    <mergeCell ref="H330:I331"/>
    <mergeCell ref="J330:J331"/>
    <mergeCell ref="B330:G331"/>
    <mergeCell ref="B102:G103"/>
    <mergeCell ref="H102:I103"/>
    <mergeCell ref="J102:J103"/>
    <mergeCell ref="B168:G169"/>
    <mergeCell ref="H168:I169"/>
    <mergeCell ref="J168:J169"/>
    <mergeCell ref="B38:G39"/>
    <mergeCell ref="H38:I39"/>
    <mergeCell ref="J38:J39"/>
    <mergeCell ref="B60:G61"/>
    <mergeCell ref="H60:I61"/>
    <mergeCell ref="J60:J61"/>
    <mergeCell ref="B9:G10"/>
    <mergeCell ref="H9:I10"/>
    <mergeCell ref="J9:J10"/>
    <mergeCell ref="B22:G23"/>
    <mergeCell ref="H22:I23"/>
    <mergeCell ref="J22:J23"/>
    <mergeCell ref="A1:F3"/>
    <mergeCell ref="G1:I3"/>
    <mergeCell ref="J1:K3"/>
    <mergeCell ref="B4:G5"/>
    <mergeCell ref="H4:I5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Submitted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2011-07-25T19:05:28Z</dcterms:created>
  <dcterms:modified xsi:type="dcterms:W3CDTF">2011-07-28T16:43:14Z</dcterms:modified>
</cp:coreProperties>
</file>